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defaultThemeVersion="124226"/>
  <mc:AlternateContent xmlns:mc="http://schemas.openxmlformats.org/markup-compatibility/2006">
    <mc:Choice Requires="x15">
      <x15ac:absPath xmlns:x15ac="http://schemas.microsoft.com/office/spreadsheetml/2010/11/ac" url="https://razvojnicenter.sharepoint.com/sites/mojca.bercko.kralj/Dokumenti v skupni rabi/5_DOKUMENTI/EKSRP_navodila/Poročilo/PRILOGE/"/>
    </mc:Choice>
  </mc:AlternateContent>
  <xr:revisionPtr revIDLastSave="132" documentId="13_ncr:1_{5AD16A87-8149-48DA-AC48-C356AEE97890}" xr6:coauthVersionLast="47" xr6:coauthVersionMax="47" xr10:uidLastSave="{4866C53D-7D12-4A7E-8CFB-97697D1130F0}"/>
  <bookViews>
    <workbookView xWindow="-120" yWindow="-120" windowWidth="29040" windowHeight="15720" tabRatio="686" activeTab="1" xr2:uid="{00000000-000D-0000-FFFF-FFFF00000000}"/>
  </bookViews>
  <sheets>
    <sheet name="1. PODATKI-Navodila" sheetId="15" r:id="rId1"/>
    <sheet name="2. FINANČNI NAČRT" sheetId="1" r:id="rId2"/>
  </sheets>
  <definedNames>
    <definedName name="_xlnm._FilterDatabase" localSheetId="1" hidden="1">'2. FINANČNI NAČRT'!$B$6:$N$28</definedName>
    <definedName name="Enota" localSheetId="0">'1. PODATKI-Navodila'!#REF!</definedName>
    <definedName name="Enota">#REF!</definedName>
    <definedName name="Kategorija_stroška" localSheetId="0">'1. PODATKI-Navodila'!#REF!</definedName>
    <definedName name="Kategorija_stroška">#REF!</definedName>
    <definedName name="Naziv_aktivnosti" localSheetId="0">'1. PODATKI-Navodila'!$A$27:$A$36</definedName>
    <definedName name="Naziv_aktivnosti">#REF!</definedName>
    <definedName name="Naziv_partnerja" localSheetId="0">'1. PODATKI-Navodila'!$A$13:$A$23</definedName>
    <definedName name="Naziv_partnerja">#REF!</definedName>
    <definedName name="_xlnm.Print_Area" localSheetId="0">'1. PODATKI-Navodila'!$A$1:$H$48</definedName>
    <definedName name="_xlnm.Print_Area" localSheetId="1">'2. FINANČNI NAČRT'!$A$1:$S$42</definedName>
    <definedName name="_xlnm.Print_Titles" localSheetId="1">'2. FINANČNI NAČRT'!$5:$6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 l="1" a="1"/>
  <c r="J9" i="1" s="1"/>
  <c r="K9" i="1" s="1"/>
  <c r="N9" i="1"/>
  <c r="P9" i="1"/>
  <c r="Q9" i="1" s="1"/>
  <c r="J10" i="1" a="1"/>
  <c r="J10" i="1" s="1"/>
  <c r="K10" i="1" s="1"/>
  <c r="N10" i="1"/>
  <c r="P10" i="1"/>
  <c r="Q10" i="1" s="1"/>
  <c r="J11" i="1" a="1"/>
  <c r="J11" i="1"/>
  <c r="K11" i="1"/>
  <c r="N11" i="1"/>
  <c r="P11" i="1"/>
  <c r="Q11" i="1" s="1"/>
  <c r="J12" i="1" a="1"/>
  <c r="J12" i="1" s="1"/>
  <c r="K12" i="1" s="1"/>
  <c r="N12" i="1"/>
  <c r="P12" i="1"/>
  <c r="Q12" i="1"/>
  <c r="R12" i="1"/>
  <c r="J13" i="1" a="1"/>
  <c r="J13" i="1"/>
  <c r="K13" i="1"/>
  <c r="N13" i="1"/>
  <c r="P13" i="1"/>
  <c r="Q13" i="1" s="1"/>
  <c r="J14" i="1" a="1"/>
  <c r="J14" i="1" s="1"/>
  <c r="K14" i="1" s="1"/>
  <c r="N14" i="1"/>
  <c r="R14" i="1" s="1"/>
  <c r="P14" i="1"/>
  <c r="Q14" i="1"/>
  <c r="J15" i="1" a="1"/>
  <c r="J15" i="1" s="1"/>
  <c r="K15" i="1" s="1"/>
  <c r="N15" i="1"/>
  <c r="P15" i="1"/>
  <c r="Q15" i="1" s="1"/>
  <c r="R15" i="1" s="1"/>
  <c r="J16" i="1" a="1"/>
  <c r="J16" i="1" s="1"/>
  <c r="K16" i="1" s="1"/>
  <c r="N16" i="1"/>
  <c r="P16" i="1"/>
  <c r="Q16" i="1" s="1"/>
  <c r="J17" i="1" a="1"/>
  <c r="J17" i="1"/>
  <c r="K17" i="1" s="1"/>
  <c r="N17" i="1"/>
  <c r="P17" i="1"/>
  <c r="Q17" i="1" s="1"/>
  <c r="J18" i="1" a="1"/>
  <c r="J18" i="1" s="1"/>
  <c r="K18" i="1" s="1"/>
  <c r="N18" i="1"/>
  <c r="P18" i="1"/>
  <c r="Q18" i="1" s="1"/>
  <c r="J19" i="1" a="1"/>
  <c r="J19" i="1"/>
  <c r="K19" i="1"/>
  <c r="N19" i="1"/>
  <c r="P19" i="1"/>
  <c r="Q19" i="1" s="1"/>
  <c r="J20" i="1" a="1"/>
  <c r="J20" i="1" s="1"/>
  <c r="K20" i="1" s="1"/>
  <c r="N20" i="1"/>
  <c r="P20" i="1"/>
  <c r="Q20" i="1" s="1"/>
  <c r="J21" i="1" a="1"/>
  <c r="J21" i="1" s="1"/>
  <c r="K21" i="1" s="1"/>
  <c r="N21" i="1"/>
  <c r="P21" i="1"/>
  <c r="Q21" i="1" s="1"/>
  <c r="J22" i="1" a="1"/>
  <c r="J22" i="1" s="1"/>
  <c r="K22" i="1" s="1"/>
  <c r="N22" i="1"/>
  <c r="P22" i="1"/>
  <c r="Q22" i="1" s="1"/>
  <c r="J23" i="1" a="1"/>
  <c r="J23" i="1" s="1"/>
  <c r="K23" i="1" s="1"/>
  <c r="N23" i="1"/>
  <c r="P23" i="1"/>
  <c r="Q23" i="1" s="1"/>
  <c r="J24" i="1" a="1"/>
  <c r="J24" i="1" s="1"/>
  <c r="K24" i="1" s="1"/>
  <c r="N24" i="1"/>
  <c r="P24" i="1"/>
  <c r="Q24" i="1"/>
  <c r="J25" i="1" a="1"/>
  <c r="J25" i="1"/>
  <c r="K25" i="1"/>
  <c r="N25" i="1"/>
  <c r="P25" i="1"/>
  <c r="Q25" i="1" s="1"/>
  <c r="J26" i="1" a="1"/>
  <c r="J26" i="1"/>
  <c r="K26" i="1" s="1"/>
  <c r="N26" i="1"/>
  <c r="R26" i="1" s="1"/>
  <c r="P26" i="1"/>
  <c r="Q26" i="1"/>
  <c r="L28" i="1"/>
  <c r="R20" i="1" l="1"/>
  <c r="R21" i="1"/>
  <c r="O17" i="1"/>
  <c r="R24" i="1"/>
  <c r="O14" i="1"/>
  <c r="O23" i="1"/>
  <c r="O25" i="1"/>
  <c r="R18" i="1"/>
  <c r="R11" i="1"/>
  <c r="O11" i="1"/>
  <c r="O13" i="1"/>
  <c r="O22" i="1"/>
  <c r="O20" i="1"/>
  <c r="O15" i="1"/>
  <c r="R19" i="1"/>
  <c r="R17" i="1"/>
  <c r="O26" i="1"/>
  <c r="O24" i="1"/>
  <c r="O19" i="1"/>
  <c r="O10" i="1"/>
  <c r="R25" i="1"/>
  <c r="R9" i="1"/>
  <c r="R23" i="1"/>
  <c r="O9" i="1"/>
  <c r="O21" i="1"/>
  <c r="O16" i="1"/>
  <c r="O12" i="1"/>
  <c r="O18" i="1"/>
  <c r="R16" i="1"/>
  <c r="R10" i="1"/>
  <c r="R22" i="1"/>
  <c r="R13" i="1"/>
  <c r="J8" i="1" l="1" a="1"/>
  <c r="J8" i="1" s="1"/>
  <c r="K8" i="1" s="1"/>
  <c r="J7" i="1" a="1"/>
  <c r="J7" i="1" s="1"/>
  <c r="K7" i="1" s="1"/>
  <c r="P8" i="1"/>
  <c r="Q8" i="1" s="1"/>
  <c r="P7" i="1"/>
  <c r="N7" i="1"/>
  <c r="Q7" i="1" l="1"/>
  <c r="P28" i="1"/>
  <c r="O7" i="1"/>
  <c r="K28" i="1"/>
  <c r="R7" i="1" l="1"/>
  <c r="Q28" i="1"/>
  <c r="N8" i="1"/>
  <c r="N28" i="1" s="1"/>
  <c r="R8" i="1" l="1"/>
  <c r="R28" i="1" s="1"/>
  <c r="O8" i="1"/>
  <c r="O2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Uporabnik</author>
    <author>Roman Medved</author>
  </authors>
  <commentList>
    <comment ref="A12" authorId="0" shapeId="0" xr:uid="{00000000-0006-0000-0000-000001000000}">
      <text>
        <r>
          <rPr>
            <sz val="9"/>
            <color indexed="81"/>
            <rFont val="Calibri"/>
            <family val="2"/>
            <charset val="238"/>
            <scheme val="minor"/>
          </rPr>
          <t>V Tabelo 1 (rumeno) dopišite nazive partnerjev v enakem vrstnem redu, kot ste jih vpisali v Vlogi za prijavo operacije (Poglavje 2).
Primer:
VP Občina 1
P1 Občina 2
P2 Društvo....
P3 ….
Po vnosu podatkov v Tabelo 1 v orodni vrstici kliknite "Podatki" in nato izberite "Osveži vse".
Vneseni podatki se bodo prenesli v tabelo Finančni načrt - spustni seznam v celicah stolpca  "Nosilec stroška".</t>
        </r>
      </text>
    </comment>
    <comment ref="A26" authorId="1" shapeId="0" xr:uid="{00000000-0006-0000-0000-000002000000}">
      <text>
        <r>
          <rPr>
            <sz val="9"/>
            <color indexed="81"/>
            <rFont val="Calibri"/>
            <family val="2"/>
            <charset val="238"/>
            <scheme val="minor"/>
          </rPr>
          <t>V Tabelo 2 (rumeno) vpišite nazive aktivnosti v enakem vrstnem redu, kot ste jih vpisali v Vlogi za prijavo operacije (Poglavje 4.2.).
Vnesete lahko do 12 različnih aktivnosti. V kolikor planirate več aktivnosti oz. aktivnosti ni mogoče zduževati se za vnos dodatnih aktivnosti obrnite na vodilnega partnerja LAS - RC Novo mesto d.o.o.
Primer:
A1 Analiza območja
A2 Priprava gradiva
A3 Izvedba delavnic
A4 Razvoj nove storitve
A5 .... 
A6 ....
Po vnosu podatkov v Tabelo 2 v orodni vrstici kliknite "Podatki" in nato izberite "Osveži vse".
Vneseni podatki se bodo prenesli v tabelo Finančni načrt - spustni seznam v celicah stolpca  "Naziv aktivnosti".</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<sst xmlns="http://schemas.openxmlformats.org/spreadsheetml/2006/main" count="93" uniqueCount="72">
  <si>
    <t>Naziv aktivnosti</t>
  </si>
  <si>
    <t>Kategorija stroška</t>
  </si>
  <si>
    <t>Enota</t>
  </si>
  <si>
    <t>Količina</t>
  </si>
  <si>
    <t>Nosilec stroška</t>
  </si>
  <si>
    <t>Opombe</t>
  </si>
  <si>
    <t>Tabela 3 - Kategorija stroška</t>
  </si>
  <si>
    <t>Tabela 1: Naziv partnerja (kratek naziv - največ 25 znakov)</t>
  </si>
  <si>
    <t>POMEMBNO</t>
  </si>
  <si>
    <t>Tabela 4: Enote</t>
  </si>
  <si>
    <t>ura</t>
  </si>
  <si>
    <t>/</t>
  </si>
  <si>
    <t>Tabela 5: DDV</t>
  </si>
  <si>
    <t>OPOZORILO:</t>
  </si>
  <si>
    <t>1. PODATKI - Navodila</t>
  </si>
  <si>
    <t>Naziv projekta:</t>
  </si>
  <si>
    <t>P2 -</t>
  </si>
  <si>
    <t>P3 -</t>
  </si>
  <si>
    <t>P4 -</t>
  </si>
  <si>
    <t>P5 -</t>
  </si>
  <si>
    <t>P6 -</t>
  </si>
  <si>
    <t>P7 -</t>
  </si>
  <si>
    <t>P8 -</t>
  </si>
  <si>
    <t>P9 -</t>
  </si>
  <si>
    <t>P10 -</t>
  </si>
  <si>
    <t>Tabela 2: Naziv aktivnosti (kratek opis- največ 30 zankov)</t>
  </si>
  <si>
    <t xml:space="preserve">A3 - </t>
  </si>
  <si>
    <t xml:space="preserve">A4 - </t>
  </si>
  <si>
    <t xml:space="preserve">A5 - </t>
  </si>
  <si>
    <t xml:space="preserve">A6 - </t>
  </si>
  <si>
    <t xml:space="preserve">A7 - </t>
  </si>
  <si>
    <t xml:space="preserve">A8 - </t>
  </si>
  <si>
    <t xml:space="preserve">A9 - </t>
  </si>
  <si>
    <t xml:space="preserve">A10 - </t>
  </si>
  <si>
    <t xml:space="preserve">A11 - </t>
  </si>
  <si>
    <t xml:space="preserve">A12 - </t>
  </si>
  <si>
    <t>Delež sofinanciranja (%)</t>
  </si>
  <si>
    <t>Znesek sofinanciranja (€)</t>
  </si>
  <si>
    <t>Lastna sredstva (€)</t>
  </si>
  <si>
    <t xml:space="preserve">Upravičen strošek (€) </t>
  </si>
  <si>
    <t>Vodenje in koordinacija</t>
  </si>
  <si>
    <t>Strokovna in tehnična pomoč</t>
  </si>
  <si>
    <t>Izvajanje neindustrijske dejavnosti</t>
  </si>
  <si>
    <t>Prostovoljsko delo - vsebinsko</t>
  </si>
  <si>
    <t>Prostovoljsko delo - drugo</t>
  </si>
  <si>
    <t>Cena na enoto)</t>
  </si>
  <si>
    <t xml:space="preserve">Skupna vrednost </t>
  </si>
  <si>
    <t>Pavšal (40 %)</t>
  </si>
  <si>
    <t>Znesek sofinanciranja pavšal (€)</t>
  </si>
  <si>
    <t>Začetek projekta:</t>
  </si>
  <si>
    <t>Zaključek projekta:</t>
  </si>
  <si>
    <t>Celice obarvane rumeno vsebujejo formule in se izpolnijo avtomatsko. Ne spreminjajte torej vsebine stolpcev 6, 8-9, 11-12 in 14-19</t>
  </si>
  <si>
    <t>Prostovoljsko delo - organizacijsko</t>
  </si>
  <si>
    <t>SKUPAJ znesek sofinanciranja</t>
  </si>
  <si>
    <t>Delo kmeta</t>
  </si>
  <si>
    <t xml:space="preserve">P1- </t>
  </si>
  <si>
    <t>A2 -</t>
  </si>
  <si>
    <t>1. Posameznik, ki je razporejen oz. zaposlen na delo na projektu lahko uveljavlja največ  1.720 delovnih ur na leto</t>
  </si>
  <si>
    <r>
      <t xml:space="preserve">V stolpcih 2 - " Naziv aktivnosti", 3 -  "Nosilec stroška", 4 - Kategorija stroška" in  6 - "Enota" se nahajajo spustni seznami. Kliknite npr. celico B14, prikaže se puščica na katero kliknete in se odpre spustni seznam. V primeru spremembe opisa aktivnosti ali spremembe v partnerstvu morate ponoviti postopek vpisa na prvem listu (PODATKI-Navodila).
</t>
    </r>
    <r>
      <rPr>
        <b/>
        <sz val="11"/>
        <color rgb="FFFF0000"/>
        <rFont val="Calibri"/>
        <family val="2"/>
        <charset val="238"/>
        <scheme val="minor"/>
      </rPr>
      <t xml:space="preserve">PRAZNE/NEIZPOLNJENE VRSTICE NA KONCU IZBRIŠITE, SAJ BO LE TAKO KONČNI SEŠTEVEK V TABELI PRAVILEN.  </t>
    </r>
  </si>
  <si>
    <r>
      <t>Po vnosu podatkov v Tabelo 1 in Tabelo 2 v orodni vrstici kliknite "</t>
    </r>
    <r>
      <rPr>
        <b/>
        <sz val="12"/>
        <color rgb="FFFF0000"/>
        <rFont val="Calibri"/>
        <family val="2"/>
        <charset val="238"/>
        <scheme val="minor"/>
      </rPr>
      <t>Podatki</t>
    </r>
    <r>
      <rPr>
        <b/>
        <sz val="12"/>
        <rFont val="Calibri"/>
        <family val="2"/>
        <charset val="238"/>
        <scheme val="minor"/>
      </rPr>
      <t>" in nato izberite "</t>
    </r>
    <r>
      <rPr>
        <b/>
        <sz val="12"/>
        <color rgb="FFFF0000"/>
        <rFont val="Calibri"/>
        <family val="2"/>
        <charset val="238"/>
        <scheme val="minor"/>
      </rPr>
      <t>Osveži vse</t>
    </r>
    <r>
      <rPr>
        <b/>
        <sz val="12"/>
        <rFont val="Calibri"/>
        <family val="2"/>
        <charset val="238"/>
        <scheme val="minor"/>
      </rPr>
      <t>"</t>
    </r>
  </si>
  <si>
    <r>
      <t>Podatke o stroških vnašate v list STROŠKOVNIK</t>
    </r>
    <r>
      <rPr>
        <sz val="11"/>
        <rFont val="Calibri"/>
        <family val="2"/>
        <charset val="238"/>
        <scheme val="minor"/>
      </rPr>
      <t xml:space="preserve">. </t>
    </r>
  </si>
  <si>
    <t>2. STROŠKOVNIK: PROJEKT NEINVESTICIJSKE NARAVE - SOFINANCIRAN IZ EKSRP</t>
  </si>
  <si>
    <t>Faza poročanja:</t>
  </si>
  <si>
    <t>Zaprošena vrednost za izplačilo:</t>
  </si>
  <si>
    <t xml:space="preserve">VP- </t>
  </si>
  <si>
    <t>A1 -</t>
  </si>
  <si>
    <t xml:space="preserve">Ime in priimek zaposlenega oz. osebe, ki uveljavlja stroške		</t>
  </si>
  <si>
    <r>
      <rPr>
        <b/>
        <sz val="12"/>
        <rFont val="Calibri"/>
        <family val="2"/>
        <charset val="238"/>
        <scheme val="minor"/>
      </rPr>
      <t>Davčna št.</t>
    </r>
    <r>
      <rPr>
        <sz val="12"/>
        <rFont val="Calibri"/>
        <family val="2"/>
        <charset val="238"/>
        <scheme val="minor"/>
      </rPr>
      <t xml:space="preserve"> osebe ki uveljavlja stroške dela</t>
    </r>
  </si>
  <si>
    <t xml:space="preserve">Mesec in leto uveljavljanega stroška </t>
  </si>
  <si>
    <t>V kolikor potrebujete dodatne vrstice, jih vstavljajte PRED zadnjo vrstico. Le tako se bodo podatki seštevali avtomatsko. Bodite pozorni, da pri kopiranju ohranite že vpisane formule (jih ne spreminjate). Vse zneske vpisujte do dve decimalki natančno.</t>
  </si>
  <si>
    <t xml:space="preserve">Zap. št. stroška* </t>
  </si>
  <si>
    <t xml:space="preserve">* Zaporedna številka časovnice. V kolikor za isto osebo uveljavljate več kategorij stroškov ali aktivnosti v istem mesecu, naj bo zaporedna številka stroška enaka za vse vrstice istega meseca za isto osebo.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</si>
</sst>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CE"/>
      <charset val="238"/>
    </font>
    <font>
      <b/>
      <sz val="11"/>
      <name val="Calibri"/>
      <family val="2"/>
      <charset val="238"/>
      <scheme val="minor"/>
    </font>
    <font>
      <sz val="11"/>
      <name val="Calibri"/>
      <family val="2"/>
      <charset val="238"/>
      <scheme val="minor"/>
    </font>
    <font>
      <sz val="11"/>
      <color indexed="10"/>
      <name val="Calibri"/>
      <family val="2"/>
      <charset val="238"/>
      <scheme val="minor"/>
    </font>
    <font>
      <b/>
      <sz val="13"/>
      <name val="Calibri"/>
      <family val="2"/>
      <charset val="238"/>
      <scheme val="minor"/>
    </font>
    <font>
      <b/>
      <sz val="10"/>
      <name val="Calibri"/>
      <family val="2"/>
      <charset val="238"/>
      <scheme val="minor"/>
    </font>
    <font>
      <sz val="10"/>
      <name val="Calibri"/>
      <family val="2"/>
      <charset val="238"/>
      <scheme val="minor"/>
    </font>
    <font>
      <b/>
      <sz val="11"/>
      <color rgb="FFFF0000"/>
      <name val="Calibri"/>
      <family val="2"/>
      <charset val="238"/>
      <scheme val="minor"/>
    </font>
    <font>
      <sz val="11"/>
      <color rgb="FFFF0000"/>
      <name val="Calibri"/>
      <family val="2"/>
      <charset val="238"/>
      <scheme val="minor"/>
    </font>
    <font>
      <sz val="10"/>
      <name val="Arial CE"/>
      <charset val="238"/>
    </font>
    <font>
      <b/>
      <sz val="14"/>
      <color theme="0"/>
      <name val="Arial CE"/>
      <charset val="238"/>
    </font>
    <font>
      <sz val="14"/>
      <color theme="0"/>
      <name val="Arial CE"/>
      <charset val="238"/>
    </font>
    <font>
      <sz val="12"/>
      <name val="Calibri"/>
      <family val="2"/>
      <charset val="238"/>
      <scheme val="minor"/>
    </font>
    <font>
      <b/>
      <sz val="12"/>
      <name val="Calibri"/>
      <family val="2"/>
      <charset val="238"/>
      <scheme val="minor"/>
    </font>
    <font>
      <sz val="14"/>
      <name val="Arial CE"/>
      <charset val="238"/>
    </font>
    <font>
      <b/>
      <sz val="16"/>
      <color rgb="FFFF0000"/>
      <name val="Calibri"/>
      <family val="2"/>
      <charset val="238"/>
      <scheme val="minor"/>
    </font>
    <font>
      <b/>
      <sz val="12"/>
      <color rgb="FFFF0000"/>
      <name val="Calibri"/>
      <family val="2"/>
      <charset val="238"/>
      <scheme val="minor"/>
    </font>
    <font>
      <b/>
      <sz val="10"/>
      <color rgb="FFFF0000"/>
      <name val="Calibri"/>
      <family val="2"/>
      <charset val="238"/>
      <scheme val="minor"/>
    </font>
    <font>
      <sz val="14"/>
      <color theme="0"/>
      <name val="Calibri"/>
      <family val="2"/>
      <charset val="238"/>
      <scheme val="minor"/>
    </font>
    <font>
      <sz val="14"/>
      <name val="Calibri"/>
      <family val="2"/>
      <charset val="238"/>
      <scheme val="minor"/>
    </font>
    <font>
      <sz val="9"/>
      <color indexed="81"/>
      <name val="Calibri"/>
      <family val="2"/>
      <charset val="238"/>
      <scheme val="minor"/>
    </font>
  </fonts>
  <fills count="12">
    <fill>
      <patternFill patternType="none"/>
    </fill>
    <fill>
      <patternFill patternType="gray125"/>
    </fill>
    <fill>
      <patternFill patternType="solid">
        <fgColor theme="4" tint="0.59999389629810485"/>
        <bgColor indexed="64"/>
      </patternFill>
    </fill>
    <fill>
      <patternFill patternType="solid">
        <fgColor rgb="FFFFFF99"/>
        <bgColor indexed="64"/>
      </patternFill>
    </fill>
    <fill>
      <patternFill patternType="solid">
        <fgColor rgb="FFFFFF00"/>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8" tint="0.79998168889431442"/>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s>
  <cellStyleXfs count="2">
    <xf numFmtId="0" fontId="0" fillId="0" borderId="0"/>
    <xf numFmtId="9" fontId="9" fillId="0" borderId="0" applyFont="0" applyFill="0" applyBorder="0" applyAlignment="0" applyProtection="0"/>
  </cellStyleXfs>
  <cellXfs count="106">
    <xf numFmtId="0" fontId="0" fillId="0" borderId="0" xfId="0"/>
    <xf numFmtId="0" fontId="2" fillId="0" borderId="0" xfId="0" applyFont="1" applyAlignment="1">
      <alignment vertical="top" wrapText="1"/>
    </xf>
    <xf numFmtId="4" fontId="6" fillId="0" borderId="4" xfId="0" applyNumberFormat="1" applyFont="1" applyBorder="1" applyAlignment="1">
      <alignment vertical="center" wrapText="1"/>
    </xf>
    <xf numFmtId="0" fontId="6" fillId="0" borderId="4" xfId="0" applyFont="1" applyBorder="1" applyAlignment="1">
      <alignment vertical="center" wrapText="1"/>
    </xf>
    <xf numFmtId="4" fontId="6" fillId="0" borderId="14" xfId="0" applyNumberFormat="1" applyFont="1" applyBorder="1" applyAlignment="1">
      <alignment vertical="center" wrapText="1"/>
    </xf>
    <xf numFmtId="4" fontId="12" fillId="2" borderId="7" xfId="0" applyNumberFormat="1" applyFont="1" applyFill="1" applyBorder="1" applyAlignment="1">
      <alignment horizontal="center" vertical="center" wrapText="1"/>
    </xf>
    <xf numFmtId="0" fontId="12" fillId="2" borderId="7" xfId="0" applyFont="1" applyFill="1" applyBorder="1" applyAlignment="1">
      <alignment horizontal="center" vertical="center" wrapText="1"/>
    </xf>
    <xf numFmtId="4" fontId="12" fillId="9" borderId="7" xfId="0" applyNumberFormat="1" applyFont="1" applyFill="1" applyBorder="1" applyAlignment="1">
      <alignment horizontal="center" vertical="center" wrapText="1"/>
    </xf>
    <xf numFmtId="0" fontId="6" fillId="0" borderId="14" xfId="0" applyFont="1" applyBorder="1" applyAlignment="1">
      <alignment vertical="center" wrapText="1"/>
    </xf>
    <xf numFmtId="2" fontId="6" fillId="0" borderId="4" xfId="0" applyNumberFormat="1" applyFont="1" applyBorder="1" applyAlignment="1">
      <alignment vertical="center" wrapText="1"/>
    </xf>
    <xf numFmtId="2" fontId="6" fillId="0" borderId="14" xfId="0" applyNumberFormat="1" applyFont="1" applyBorder="1" applyAlignment="1">
      <alignment vertical="center" wrapText="1"/>
    </xf>
    <xf numFmtId="0" fontId="6" fillId="0" borderId="18" xfId="0" applyFont="1" applyBorder="1" applyAlignment="1">
      <alignment vertical="center" wrapText="1"/>
    </xf>
    <xf numFmtId="0" fontId="12" fillId="2" borderId="19" xfId="0" applyFont="1" applyFill="1" applyBorder="1" applyAlignment="1">
      <alignment horizontal="center" vertical="center" wrapText="1"/>
    </xf>
    <xf numFmtId="4" fontId="12" fillId="2" borderId="21" xfId="0" applyNumberFormat="1" applyFont="1" applyFill="1" applyBorder="1" applyAlignment="1">
      <alignment horizontal="center" vertical="center" wrapText="1"/>
    </xf>
    <xf numFmtId="0" fontId="2" fillId="10" borderId="0" xfId="0" applyFont="1" applyFill="1" applyAlignment="1">
      <alignment horizontal="left" vertical="center"/>
    </xf>
    <xf numFmtId="0" fontId="1" fillId="10" borderId="0" xfId="0" applyFont="1" applyFill="1" applyAlignment="1">
      <alignment horizontal="left" vertical="center"/>
    </xf>
    <xf numFmtId="0" fontId="6" fillId="0" borderId="23" xfId="0" applyFont="1" applyBorder="1" applyAlignment="1">
      <alignment vertical="center" wrapText="1"/>
    </xf>
    <xf numFmtId="0" fontId="2" fillId="8" borderId="0" xfId="0" applyFont="1" applyFill="1" applyAlignment="1">
      <alignment vertical="top" wrapText="1"/>
    </xf>
    <xf numFmtId="0" fontId="8" fillId="8" borderId="0" xfId="0" applyFont="1" applyFill="1" applyAlignment="1">
      <alignment horizontal="left" vertical="top" wrapText="1"/>
    </xf>
    <xf numFmtId="4" fontId="1" fillId="0" borderId="11" xfId="0" applyNumberFormat="1" applyFont="1" applyBorder="1" applyAlignment="1">
      <alignment vertical="top" wrapText="1"/>
    </xf>
    <xf numFmtId="0" fontId="1" fillId="0" borderId="11" xfId="0" applyFont="1" applyBorder="1" applyAlignment="1">
      <alignment vertical="top" wrapText="1"/>
    </xf>
    <xf numFmtId="4" fontId="1" fillId="0" borderId="6" xfId="0" applyNumberFormat="1" applyFont="1" applyBorder="1" applyAlignment="1">
      <alignment vertical="top" wrapText="1"/>
    </xf>
    <xf numFmtId="0" fontId="1" fillId="0" borderId="6" xfId="0" applyFont="1" applyBorder="1" applyAlignment="1">
      <alignment vertical="top" wrapText="1"/>
    </xf>
    <xf numFmtId="0" fontId="2" fillId="5" borderId="22" xfId="0" applyFont="1" applyFill="1" applyBorder="1" applyAlignment="1">
      <alignment horizontal="center" vertical="top" wrapText="1"/>
    </xf>
    <xf numFmtId="0" fontId="2" fillId="5" borderId="9" xfId="0" applyFont="1" applyFill="1" applyBorder="1" applyAlignment="1">
      <alignment horizontal="center" vertical="top" wrapText="1"/>
    </xf>
    <xf numFmtId="0" fontId="6" fillId="7" borderId="4" xfId="0" applyFont="1" applyFill="1" applyBorder="1" applyAlignment="1">
      <alignment vertical="center" wrapText="1"/>
    </xf>
    <xf numFmtId="4" fontId="6" fillId="3" borderId="4" xfId="0" applyNumberFormat="1" applyFont="1" applyFill="1" applyBorder="1" applyAlignment="1">
      <alignment vertical="center" wrapText="1"/>
    </xf>
    <xf numFmtId="2" fontId="6" fillId="3" borderId="4" xfId="1" applyNumberFormat="1" applyFont="1" applyFill="1" applyBorder="1" applyAlignment="1">
      <alignment vertical="center" wrapText="1"/>
    </xf>
    <xf numFmtId="4" fontId="6" fillId="3" borderId="14" xfId="0" applyNumberFormat="1" applyFont="1" applyFill="1" applyBorder="1" applyAlignment="1">
      <alignment vertical="center" wrapText="1"/>
    </xf>
    <xf numFmtId="0" fontId="2" fillId="7" borderId="0" xfId="0" applyFont="1" applyFill="1" applyAlignment="1">
      <alignment vertical="center" wrapText="1"/>
    </xf>
    <xf numFmtId="0" fontId="2" fillId="7" borderId="0" xfId="0" applyFont="1" applyFill="1" applyAlignment="1">
      <alignment vertical="top" wrapText="1"/>
    </xf>
    <xf numFmtId="0" fontId="3" fillId="8" borderId="11" xfId="0" applyFont="1" applyFill="1" applyBorder="1" applyAlignment="1">
      <alignment horizontal="left" vertical="top" wrapText="1"/>
    </xf>
    <xf numFmtId="0" fontId="3" fillId="8" borderId="12" xfId="0" applyFont="1" applyFill="1" applyBorder="1" applyAlignment="1">
      <alignment horizontal="left" vertical="top" wrapText="1"/>
    </xf>
    <xf numFmtId="0" fontId="2" fillId="8" borderId="0" xfId="0" applyFont="1" applyFill="1" applyAlignment="1">
      <alignment horizontal="left" vertical="top" wrapText="1"/>
    </xf>
    <xf numFmtId="0" fontId="3" fillId="8" borderId="13" xfId="0" applyFont="1" applyFill="1" applyBorder="1" applyAlignment="1">
      <alignment horizontal="left" vertical="top" wrapText="1"/>
    </xf>
    <xf numFmtId="0" fontId="3" fillId="0" borderId="0" xfId="0" applyFont="1" applyAlignment="1">
      <alignment vertical="top" wrapText="1"/>
    </xf>
    <xf numFmtId="0" fontId="2" fillId="10" borderId="0" xfId="0" applyFont="1" applyFill="1" applyAlignment="1">
      <alignment horizontal="left" vertical="center" wrapText="1"/>
    </xf>
    <xf numFmtId="0" fontId="14" fillId="10" borderId="0" xfId="0" applyFont="1" applyFill="1" applyAlignment="1">
      <alignment horizontal="left" vertical="center" wrapText="1"/>
    </xf>
    <xf numFmtId="0" fontId="10" fillId="4" borderId="4" xfId="0" applyFont="1" applyFill="1" applyBorder="1" applyAlignment="1">
      <alignment wrapText="1"/>
    </xf>
    <xf numFmtId="0" fontId="2" fillId="0" borderId="6" xfId="0" applyFont="1" applyBorder="1" applyAlignment="1">
      <alignment vertical="top" wrapText="1"/>
    </xf>
    <xf numFmtId="0" fontId="10" fillId="0" borderId="0" xfId="0" applyFont="1" applyAlignment="1">
      <alignment wrapText="1"/>
    </xf>
    <xf numFmtId="0" fontId="11" fillId="0" borderId="0" xfId="0" applyFont="1" applyAlignment="1">
      <alignment wrapText="1"/>
    </xf>
    <xf numFmtId="0" fontId="2" fillId="0" borderId="4" xfId="0" applyFont="1" applyBorder="1" applyAlignment="1">
      <alignment vertical="top" wrapText="1"/>
    </xf>
    <xf numFmtId="4" fontId="12" fillId="2" borderId="5" xfId="0" applyNumberFormat="1" applyFont="1" applyFill="1" applyBorder="1" applyAlignment="1">
      <alignment horizontal="center" vertical="center" wrapText="1"/>
    </xf>
    <xf numFmtId="4" fontId="6" fillId="3" borderId="1" xfId="0" applyNumberFormat="1" applyFont="1" applyFill="1" applyBorder="1" applyAlignment="1">
      <alignment vertical="center" wrapText="1"/>
    </xf>
    <xf numFmtId="4" fontId="5" fillId="7" borderId="0" xfId="0" applyNumberFormat="1" applyFont="1" applyFill="1" applyAlignment="1">
      <alignment vertical="center" wrapText="1"/>
    </xf>
    <xf numFmtId="1" fontId="5" fillId="7" borderId="0" xfId="0" applyNumberFormat="1" applyFont="1" applyFill="1" applyAlignment="1">
      <alignment vertical="center" wrapText="1"/>
    </xf>
    <xf numFmtId="4" fontId="5" fillId="6" borderId="16" xfId="0" applyNumberFormat="1" applyFont="1" applyFill="1" applyBorder="1" applyAlignment="1">
      <alignment vertical="center" wrapText="1"/>
    </xf>
    <xf numFmtId="0" fontId="5" fillId="6" borderId="17" xfId="0" applyFont="1" applyFill="1" applyBorder="1" applyAlignment="1">
      <alignment vertical="center" wrapText="1"/>
    </xf>
    <xf numFmtId="4" fontId="13" fillId="2" borderId="5" xfId="0" applyNumberFormat="1" applyFont="1" applyFill="1" applyBorder="1" applyAlignment="1">
      <alignment horizontal="center" vertical="center" wrapText="1"/>
    </xf>
    <xf numFmtId="2" fontId="6" fillId="3" borderId="4" xfId="0" applyNumberFormat="1" applyFont="1" applyFill="1" applyBorder="1" applyAlignment="1">
      <alignment vertical="center" wrapText="1"/>
    </xf>
    <xf numFmtId="2" fontId="6" fillId="3" borderId="14" xfId="0" applyNumberFormat="1" applyFont="1" applyFill="1" applyBorder="1" applyAlignment="1">
      <alignment vertical="center" wrapText="1"/>
    </xf>
    <xf numFmtId="2" fontId="6" fillId="3" borderId="4" xfId="0" applyNumberFormat="1" applyFont="1" applyFill="1" applyBorder="1" applyAlignment="1">
      <alignment horizontal="center" vertical="center" wrapText="1"/>
    </xf>
    <xf numFmtId="2" fontId="6" fillId="3" borderId="14" xfId="0" applyNumberFormat="1" applyFont="1" applyFill="1" applyBorder="1" applyAlignment="1">
      <alignment horizontal="center" vertical="center" wrapText="1"/>
    </xf>
    <xf numFmtId="4" fontId="5" fillId="6" borderId="16" xfId="0" applyNumberFormat="1" applyFont="1" applyFill="1" applyBorder="1" applyAlignment="1">
      <alignment horizontal="center" vertical="center" wrapText="1"/>
    </xf>
    <xf numFmtId="0" fontId="6" fillId="0" borderId="0" xfId="0" applyFont="1"/>
    <xf numFmtId="0" fontId="5" fillId="0" borderId="1" xfId="0" applyFont="1" applyBorder="1" applyAlignment="1">
      <alignment horizontal="center"/>
    </xf>
    <xf numFmtId="0" fontId="5" fillId="7" borderId="0" xfId="0" applyFont="1" applyFill="1" applyAlignment="1">
      <alignment wrapText="1"/>
    </xf>
    <xf numFmtId="0" fontId="6" fillId="4" borderId="4" xfId="0" applyFont="1" applyFill="1" applyBorder="1"/>
    <xf numFmtId="0" fontId="5" fillId="0" borderId="0" xfId="0" applyFont="1" applyAlignment="1">
      <alignment wrapText="1"/>
    </xf>
    <xf numFmtId="0" fontId="15" fillId="0" borderId="0" xfId="0" applyFont="1"/>
    <xf numFmtId="0" fontId="6" fillId="0" borderId="0" xfId="0" applyFont="1" applyAlignment="1">
      <alignment vertical="top"/>
    </xf>
    <xf numFmtId="0" fontId="18" fillId="0" borderId="0" xfId="0" applyFont="1"/>
    <xf numFmtId="0" fontId="6" fillId="0" borderId="4" xfId="0" applyFont="1" applyBorder="1"/>
    <xf numFmtId="9" fontId="6" fillId="0" borderId="0" xfId="0" applyNumberFormat="1" applyFont="1"/>
    <xf numFmtId="10" fontId="6" fillId="0" borderId="0" xfId="0" applyNumberFormat="1" applyFont="1"/>
    <xf numFmtId="0" fontId="19" fillId="0" borderId="0" xfId="0" applyFont="1"/>
    <xf numFmtId="0" fontId="2" fillId="0" borderId="12" xfId="0" applyFont="1" applyBorder="1" applyAlignment="1">
      <alignment vertical="top" wrapText="1"/>
    </xf>
    <xf numFmtId="0" fontId="2" fillId="0" borderId="28" xfId="0" applyFont="1" applyBorder="1" applyAlignment="1">
      <alignment vertical="top" wrapText="1"/>
    </xf>
    <xf numFmtId="0" fontId="4" fillId="0" borderId="0" xfId="0" applyFont="1"/>
    <xf numFmtId="0" fontId="13" fillId="0" borderId="0" xfId="0" applyFont="1" applyAlignment="1">
      <alignment horizontal="left" vertical="center" wrapText="1"/>
    </xf>
    <xf numFmtId="0" fontId="1" fillId="4" borderId="15" xfId="0" applyFont="1" applyFill="1" applyBorder="1" applyAlignment="1">
      <alignment horizontal="left" vertical="top" wrapText="1"/>
    </xf>
    <xf numFmtId="0" fontId="2" fillId="4" borderId="0" xfId="0" applyFont="1" applyFill="1" applyAlignment="1">
      <alignment horizontal="left" vertical="top" wrapText="1"/>
    </xf>
    <xf numFmtId="0" fontId="17" fillId="0" borderId="0" xfId="0" applyFont="1" applyAlignment="1">
      <alignment vertical="center" wrapText="1"/>
    </xf>
    <xf numFmtId="0" fontId="6" fillId="4" borderId="1" xfId="0" applyFont="1" applyFill="1" applyBorder="1" applyAlignment="1">
      <alignment horizontal="left"/>
    </xf>
    <xf numFmtId="0" fontId="6" fillId="4" borderId="2" xfId="0" applyFont="1" applyFill="1" applyBorder="1" applyAlignment="1">
      <alignment horizontal="left"/>
    </xf>
    <xf numFmtId="0" fontId="6" fillId="4" borderId="3" xfId="0" applyFont="1" applyFill="1" applyBorder="1" applyAlignment="1">
      <alignment horizontal="left"/>
    </xf>
    <xf numFmtId="0" fontId="3" fillId="8" borderId="0" xfId="0" applyFont="1" applyFill="1" applyAlignment="1">
      <alignment vertical="top" wrapText="1"/>
    </xf>
    <xf numFmtId="0" fontId="2" fillId="8" borderId="0" xfId="0" applyFont="1" applyFill="1" applyAlignment="1">
      <alignment vertical="top" wrapText="1"/>
    </xf>
    <xf numFmtId="0" fontId="8" fillId="8" borderId="0" xfId="0" applyFont="1" applyFill="1" applyAlignment="1">
      <alignment horizontal="left" vertical="top"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1" fillId="0" borderId="5" xfId="0" applyFont="1" applyBorder="1" applyAlignment="1">
      <alignment vertical="top" wrapText="1"/>
    </xf>
    <xf numFmtId="0" fontId="1" fillId="0" borderId="6" xfId="0" applyFont="1" applyBorder="1" applyAlignment="1">
      <alignment vertical="top" wrapText="1"/>
    </xf>
    <xf numFmtId="0" fontId="3" fillId="8" borderId="0" xfId="0" applyFont="1" applyFill="1" applyAlignment="1">
      <alignment horizontal="left" vertical="top" wrapText="1"/>
    </xf>
    <xf numFmtId="0" fontId="2" fillId="8" borderId="0" xfId="0" applyFont="1" applyFill="1" applyAlignment="1">
      <alignment horizontal="left" vertical="top" wrapText="1"/>
    </xf>
    <xf numFmtId="0" fontId="2" fillId="11" borderId="19" xfId="0" applyFont="1" applyFill="1" applyBorder="1" applyAlignment="1">
      <alignment horizontal="left" vertical="top" wrapText="1"/>
    </xf>
    <xf numFmtId="0" fontId="2" fillId="11" borderId="7" xfId="0" applyFont="1" applyFill="1" applyBorder="1" applyAlignment="1">
      <alignment horizontal="left" vertical="top" wrapText="1"/>
    </xf>
    <xf numFmtId="0" fontId="2" fillId="11" borderId="20" xfId="0" applyFont="1" applyFill="1" applyBorder="1" applyAlignment="1">
      <alignment horizontal="left" vertical="top" wrapText="1"/>
    </xf>
    <xf numFmtId="0" fontId="2" fillId="11" borderId="8" xfId="0" applyFont="1" applyFill="1" applyBorder="1" applyAlignment="1">
      <alignment horizontal="left" vertical="top" wrapText="1"/>
    </xf>
    <xf numFmtId="4" fontId="2" fillId="11" borderId="5" xfId="0" applyNumberFormat="1" applyFont="1" applyFill="1" applyBorder="1" applyAlignment="1">
      <alignment horizontal="left" vertical="top" wrapText="1"/>
    </xf>
    <xf numFmtId="4" fontId="2" fillId="11" borderId="6" xfId="0" applyNumberFormat="1" applyFont="1" applyFill="1" applyBorder="1" applyAlignment="1">
      <alignment horizontal="left" vertical="top" wrapText="1"/>
    </xf>
    <xf numFmtId="4" fontId="2" fillId="11" borderId="27" xfId="0" applyNumberFormat="1" applyFont="1" applyFill="1" applyBorder="1" applyAlignment="1">
      <alignment horizontal="left" vertical="top" wrapText="1"/>
    </xf>
    <xf numFmtId="4" fontId="2" fillId="11" borderId="24" xfId="0" applyNumberFormat="1" applyFont="1" applyFill="1" applyBorder="1" applyAlignment="1">
      <alignment horizontal="left" vertical="top" wrapText="1"/>
    </xf>
    <xf numFmtId="4" fontId="2" fillId="11" borderId="25" xfId="0" applyNumberFormat="1" applyFont="1" applyFill="1" applyBorder="1" applyAlignment="1">
      <alignment horizontal="left" vertical="top" wrapText="1"/>
    </xf>
    <xf numFmtId="4" fontId="2" fillId="11" borderId="26" xfId="0" applyNumberFormat="1" applyFont="1" applyFill="1" applyBorder="1" applyAlignment="1">
      <alignment horizontal="left" vertical="top" wrapText="1"/>
    </xf>
    <xf numFmtId="0" fontId="3" fillId="8" borderId="11" xfId="0" applyFont="1" applyFill="1" applyBorder="1" applyAlignment="1">
      <alignment horizontal="left" vertical="top" wrapText="1"/>
    </xf>
    <xf numFmtId="0" fontId="2" fillId="8" borderId="4" xfId="0" applyFont="1" applyFill="1" applyBorder="1" applyAlignment="1">
      <alignment horizontal="center" vertical="top" wrapText="1"/>
    </xf>
    <xf numFmtId="0" fontId="2" fillId="8" borderId="14" xfId="0" applyFont="1" applyFill="1" applyBorder="1" applyAlignment="1">
      <alignment horizontal="center" vertical="top" wrapText="1"/>
    </xf>
    <xf numFmtId="0" fontId="6" fillId="7" borderId="14" xfId="0" applyFont="1" applyFill="1" applyBorder="1" applyAlignment="1">
      <alignment vertical="center" wrapText="1"/>
    </xf>
    <xf numFmtId="0" fontId="12" fillId="2" borderId="7" xfId="0" applyFont="1" applyFill="1" applyBorder="1" applyAlignment="1">
      <alignment horizontal="left" vertical="center" wrapText="1"/>
    </xf>
    <xf numFmtId="0" fontId="1" fillId="6" borderId="29" xfId="0" applyFont="1" applyFill="1" applyBorder="1" applyAlignment="1">
      <alignment horizontal="right" vertical="center" wrapText="1"/>
    </xf>
    <xf numFmtId="0" fontId="1" fillId="6" borderId="30" xfId="0" applyFont="1" applyFill="1" applyBorder="1" applyAlignment="1">
      <alignment horizontal="right" vertical="center" wrapText="1"/>
    </xf>
    <xf numFmtId="0" fontId="1" fillId="6" borderId="31" xfId="0" applyFont="1" applyFill="1" applyBorder="1" applyAlignment="1">
      <alignment horizontal="right" vertical="center" wrapText="1"/>
    </xf>
    <xf numFmtId="0" fontId="5" fillId="7" borderId="15" xfId="0" applyFont="1" applyFill="1" applyBorder="1" applyAlignment="1">
      <alignment horizontal="left" vertical="center" wrapText="1"/>
    </xf>
    <xf numFmtId="0" fontId="5" fillId="7" borderId="0" xfId="0" applyFont="1" applyFill="1" applyAlignment="1">
      <alignment horizontal="left" vertical="center" wrapText="1"/>
    </xf>
  </cellXfs>
  <cellStyles count="2">
    <cellStyle name="Navadno" xfId="0" builtinId="0"/>
    <cellStyle name="Odstotek" xfId="1" builtinId="5"/>
  </cellStyles>
  <dxfs count="0"/>
  <tableStyles count="0" defaultTableStyle="TableStyleMedium9" defaultPivotStyle="PivotStyleLight16"/>
  <colors>
    <mruColors>
      <color rgb="FFFFFF99"/>
      <color rgb="FF6893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99060</xdr:colOff>
      <xdr:row>39</xdr:row>
      <xdr:rowOff>175260</xdr:rowOff>
    </xdr:from>
    <xdr:to>
      <xdr:col>7</xdr:col>
      <xdr:colOff>468170</xdr:colOff>
      <xdr:row>46</xdr:row>
      <xdr:rowOff>146881</xdr:rowOff>
    </xdr:to>
    <xdr:pic>
      <xdr:nvPicPr>
        <xdr:cNvPr id="7" name="Slika 6">
          <a:extLst>
            <a:ext uri="{FF2B5EF4-FFF2-40B4-BE49-F238E27FC236}">
              <a16:creationId xmlns:a16="http://schemas.microsoft.com/office/drawing/2014/main" id="{F1B86644-26D2-41FC-8331-7F86BBF19A5F}"/>
            </a:ext>
          </a:extLst>
        </xdr:cNvPr>
        <xdr:cNvPicPr>
          <a:picLocks noChangeAspect="1"/>
        </xdr:cNvPicPr>
      </xdr:nvPicPr>
      <xdr:blipFill>
        <a:blip xmlns:r="http://schemas.openxmlformats.org/officeDocument/2006/relationships" r:embed="rId1"/>
        <a:stretch>
          <a:fillRect/>
        </a:stretch>
      </xdr:blipFill>
      <xdr:spPr>
        <a:xfrm>
          <a:off x="3307080" y="7155180"/>
          <a:ext cx="3828590" cy="2389066"/>
        </a:xfrm>
        <a:prstGeom prst="rect">
          <a:avLst/>
        </a:prstGeom>
      </xdr:spPr>
    </xdr:pic>
    <xdr:clientData/>
  </xdr:twoCellAnchor>
  <xdr:twoCellAnchor editAs="oneCell">
    <xdr:from>
      <xdr:col>0</xdr:col>
      <xdr:colOff>19049</xdr:colOff>
      <xdr:row>0</xdr:row>
      <xdr:rowOff>85725</xdr:rowOff>
    </xdr:from>
    <xdr:to>
      <xdr:col>7</xdr:col>
      <xdr:colOff>571500</xdr:colOff>
      <xdr:row>5</xdr:row>
      <xdr:rowOff>105601</xdr:rowOff>
    </xdr:to>
    <xdr:pic>
      <xdr:nvPicPr>
        <xdr:cNvPr id="5" name="Slika 4">
          <a:extLst>
            <a:ext uri="{FF2B5EF4-FFF2-40B4-BE49-F238E27FC236}">
              <a16:creationId xmlns:a16="http://schemas.microsoft.com/office/drawing/2014/main" id="{A31E2A0D-B1F8-A727-2C76-B3FE9D8365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9749" b="11283"/>
        <a:stretch/>
      </xdr:blipFill>
      <xdr:spPr>
        <a:xfrm>
          <a:off x="19049" y="85725"/>
          <a:ext cx="7096126" cy="829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28575</xdr:colOff>
      <xdr:row>0</xdr:row>
      <xdr:rowOff>142875</xdr:rowOff>
    </xdr:from>
    <xdr:to>
      <xdr:col>17</xdr:col>
      <xdr:colOff>27781</xdr:colOff>
      <xdr:row>1</xdr:row>
      <xdr:rowOff>391339</xdr:rowOff>
    </xdr:to>
    <xdr:pic>
      <xdr:nvPicPr>
        <xdr:cNvPr id="2" name="Slika 1">
          <a:extLst>
            <a:ext uri="{FF2B5EF4-FFF2-40B4-BE49-F238E27FC236}">
              <a16:creationId xmlns:a16="http://schemas.microsoft.com/office/drawing/2014/main" id="{8BE3D894-7640-4137-8F8F-80559CFEB48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535" t="19357" r="8924" b="16681"/>
        <a:stretch/>
      </xdr:blipFill>
      <xdr:spPr>
        <a:xfrm>
          <a:off x="11753850" y="142875"/>
          <a:ext cx="3275806" cy="562789"/>
        </a:xfrm>
        <a:prstGeom prst="rect">
          <a:avLst/>
        </a:prstGeom>
      </xdr:spPr>
    </xdr:pic>
    <xdr:clientData/>
  </xdr:twoCellAnchor>
  <xdr:twoCellAnchor editAs="oneCell">
    <xdr:from>
      <xdr:col>4</xdr:col>
      <xdr:colOff>390525</xdr:colOff>
      <xdr:row>0</xdr:row>
      <xdr:rowOff>104775</xdr:rowOff>
    </xdr:from>
    <xdr:to>
      <xdr:col>4</xdr:col>
      <xdr:colOff>1419992</xdr:colOff>
      <xdr:row>1</xdr:row>
      <xdr:rowOff>405717</xdr:rowOff>
    </xdr:to>
    <xdr:pic>
      <xdr:nvPicPr>
        <xdr:cNvPr id="4" name="Slika 3">
          <a:extLst>
            <a:ext uri="{FF2B5EF4-FFF2-40B4-BE49-F238E27FC236}">
              <a16:creationId xmlns:a16="http://schemas.microsoft.com/office/drawing/2014/main" id="{9382E5FA-C38E-4FB2-B829-53C65725916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5921"/>
        <a:stretch/>
      </xdr:blipFill>
      <xdr:spPr>
        <a:xfrm>
          <a:off x="6172200" y="104775"/>
          <a:ext cx="1029467" cy="6152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0E1374B-275F-430C-A0F9-191975393990}">
  <we:reference id="wa200005669" version="2.0.0.0" store="sl-SI" storeType="OMEX"/>
  <we:alternateReferences>
    <we:reference id="wa200005669" version="2.0.0.0" store="wa200005669"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7:N68"/>
  <sheetViews>
    <sheetView view="pageBreakPreview" zoomScaleNormal="100" zoomScaleSheetLayoutView="100" workbookViewId="0">
      <selection activeCell="A28" sqref="A28"/>
    </sheetView>
  </sheetViews>
  <sheetFormatPr defaultRowHeight="12.75" x14ac:dyDescent="0.2"/>
  <cols>
    <col min="1" max="1" width="31.42578125" style="55" customWidth="1"/>
    <col min="2" max="2" width="15.28515625" style="55" customWidth="1"/>
    <col min="3" max="4" width="9.140625" style="55"/>
    <col min="5" max="5" width="14.85546875" style="55" customWidth="1"/>
    <col min="6" max="10" width="9.140625" style="55"/>
    <col min="11" max="11" width="9.140625" style="55" customWidth="1"/>
    <col min="12" max="16384" width="9.140625" style="55"/>
  </cols>
  <sheetData>
    <row r="7" spans="1:5" ht="17.25" x14ac:dyDescent="0.3">
      <c r="A7" s="69" t="s">
        <v>14</v>
      </c>
    </row>
    <row r="9" spans="1:5" x14ac:dyDescent="0.2">
      <c r="A9" s="56" t="s">
        <v>15</v>
      </c>
      <c r="B9" s="74"/>
      <c r="C9" s="75"/>
      <c r="D9" s="75"/>
      <c r="E9" s="76"/>
    </row>
    <row r="12" spans="1:5" ht="25.5" x14ac:dyDescent="0.2">
      <c r="A12" s="57" t="s">
        <v>7</v>
      </c>
    </row>
    <row r="13" spans="1:5" x14ac:dyDescent="0.2">
      <c r="A13" s="58" t="s">
        <v>64</v>
      </c>
    </row>
    <row r="14" spans="1:5" x14ac:dyDescent="0.2">
      <c r="A14" s="58" t="s">
        <v>55</v>
      </c>
    </row>
    <row r="15" spans="1:5" x14ac:dyDescent="0.2">
      <c r="A15" s="58" t="s">
        <v>16</v>
      </c>
    </row>
    <row r="16" spans="1:5" x14ac:dyDescent="0.2">
      <c r="A16" s="58" t="s">
        <v>17</v>
      </c>
    </row>
    <row r="17" spans="1:1" x14ac:dyDescent="0.2">
      <c r="A17" s="58" t="s">
        <v>18</v>
      </c>
    </row>
    <row r="18" spans="1:1" x14ac:dyDescent="0.2">
      <c r="A18" s="58" t="s">
        <v>19</v>
      </c>
    </row>
    <row r="19" spans="1:1" x14ac:dyDescent="0.2">
      <c r="A19" s="58" t="s">
        <v>20</v>
      </c>
    </row>
    <row r="20" spans="1:1" x14ac:dyDescent="0.2">
      <c r="A20" s="58" t="s">
        <v>21</v>
      </c>
    </row>
    <row r="21" spans="1:1" x14ac:dyDescent="0.2">
      <c r="A21" s="58" t="s">
        <v>22</v>
      </c>
    </row>
    <row r="22" spans="1:1" x14ac:dyDescent="0.2">
      <c r="A22" s="58" t="s">
        <v>23</v>
      </c>
    </row>
    <row r="23" spans="1:1" x14ac:dyDescent="0.2">
      <c r="A23" s="58" t="s">
        <v>24</v>
      </c>
    </row>
    <row r="26" spans="1:1" ht="25.5" x14ac:dyDescent="0.2">
      <c r="A26" s="59" t="s">
        <v>25</v>
      </c>
    </row>
    <row r="27" spans="1:1" x14ac:dyDescent="0.2">
      <c r="A27" s="58" t="s">
        <v>65</v>
      </c>
    </row>
    <row r="28" spans="1:1" x14ac:dyDescent="0.2">
      <c r="A28" s="58" t="s">
        <v>56</v>
      </c>
    </row>
    <row r="29" spans="1:1" x14ac:dyDescent="0.2">
      <c r="A29" s="58" t="s">
        <v>26</v>
      </c>
    </row>
    <row r="30" spans="1:1" x14ac:dyDescent="0.2">
      <c r="A30" s="58" t="s">
        <v>27</v>
      </c>
    </row>
    <row r="31" spans="1:1" x14ac:dyDescent="0.2">
      <c r="A31" s="58" t="s">
        <v>28</v>
      </c>
    </row>
    <row r="32" spans="1:1" x14ac:dyDescent="0.2">
      <c r="A32" s="58" t="s">
        <v>29</v>
      </c>
    </row>
    <row r="33" spans="1:4" x14ac:dyDescent="0.2">
      <c r="A33" s="58" t="s">
        <v>30</v>
      </c>
    </row>
    <row r="34" spans="1:4" x14ac:dyDescent="0.2">
      <c r="A34" s="58" t="s">
        <v>31</v>
      </c>
    </row>
    <row r="35" spans="1:4" x14ac:dyDescent="0.2">
      <c r="A35" s="58" t="s">
        <v>32</v>
      </c>
    </row>
    <row r="36" spans="1:4" x14ac:dyDescent="0.2">
      <c r="A36" s="58" t="s">
        <v>33</v>
      </c>
    </row>
    <row r="37" spans="1:4" x14ac:dyDescent="0.2">
      <c r="A37" s="58" t="s">
        <v>34</v>
      </c>
    </row>
    <row r="38" spans="1:4" x14ac:dyDescent="0.2">
      <c r="A38" s="58" t="s">
        <v>35</v>
      </c>
    </row>
    <row r="39" spans="1:4" ht="21.75" customHeight="1" x14ac:dyDescent="0.2"/>
    <row r="40" spans="1:4" ht="21" x14ac:dyDescent="0.35">
      <c r="A40" s="60" t="s">
        <v>8</v>
      </c>
    </row>
    <row r="41" spans="1:4" ht="12.75" customHeight="1" x14ac:dyDescent="0.2">
      <c r="A41" s="70" t="s">
        <v>59</v>
      </c>
      <c r="B41" s="70"/>
    </row>
    <row r="42" spans="1:4" ht="44.25" customHeight="1" x14ac:dyDescent="0.2">
      <c r="A42" s="70"/>
      <c r="B42" s="70"/>
    </row>
    <row r="44" spans="1:4" ht="48" customHeight="1" x14ac:dyDescent="0.2">
      <c r="A44" s="71" t="s">
        <v>60</v>
      </c>
      <c r="B44" s="72"/>
      <c r="D44" s="61"/>
    </row>
    <row r="45" spans="1:4" ht="38.25" customHeight="1" x14ac:dyDescent="0.2">
      <c r="A45" s="73"/>
      <c r="B45" s="73"/>
    </row>
    <row r="52" spans="1:14" ht="17.25" customHeight="1" x14ac:dyDescent="0.2"/>
    <row r="54" spans="1:14" ht="18.75" x14ac:dyDescent="0.3">
      <c r="A54" s="62"/>
    </row>
    <row r="56" spans="1:14" x14ac:dyDescent="0.2">
      <c r="A56" s="55" t="s">
        <v>6</v>
      </c>
      <c r="K56" s="55" t="s">
        <v>9</v>
      </c>
    </row>
    <row r="57" spans="1:14" x14ac:dyDescent="0.2">
      <c r="A57" s="55" t="s">
        <v>40</v>
      </c>
      <c r="K57" s="63" t="s">
        <v>10</v>
      </c>
      <c r="N57" s="55" t="s">
        <v>12</v>
      </c>
    </row>
    <row r="58" spans="1:14" x14ac:dyDescent="0.2">
      <c r="A58" s="55" t="s">
        <v>41</v>
      </c>
      <c r="N58" s="64">
        <v>0</v>
      </c>
    </row>
    <row r="59" spans="1:14" x14ac:dyDescent="0.2">
      <c r="A59" s="55" t="s">
        <v>42</v>
      </c>
      <c r="N59" s="65">
        <v>9.5000000000000001E-2</v>
      </c>
    </row>
    <row r="60" spans="1:14" x14ac:dyDescent="0.2">
      <c r="A60" s="55" t="s">
        <v>52</v>
      </c>
      <c r="N60" s="64">
        <v>0.22</v>
      </c>
    </row>
    <row r="61" spans="1:14" x14ac:dyDescent="0.2">
      <c r="A61" s="55" t="s">
        <v>43</v>
      </c>
    </row>
    <row r="62" spans="1:14" x14ac:dyDescent="0.2">
      <c r="A62" s="55" t="s">
        <v>44</v>
      </c>
    </row>
    <row r="63" spans="1:14" x14ac:dyDescent="0.2">
      <c r="A63" s="55" t="s">
        <v>54</v>
      </c>
      <c r="B63" s="55">
        <v>12.25</v>
      </c>
    </row>
    <row r="64" spans="1:14" ht="18.75" x14ac:dyDescent="0.3">
      <c r="A64" s="66"/>
    </row>
    <row r="65" spans="1:1" ht="18.75" x14ac:dyDescent="0.3">
      <c r="A65" s="66"/>
    </row>
    <row r="66" spans="1:1" ht="18.75" x14ac:dyDescent="0.3">
      <c r="A66" s="66"/>
    </row>
    <row r="67" spans="1:1" ht="18.75" x14ac:dyDescent="0.3">
      <c r="A67" s="66"/>
    </row>
    <row r="68" spans="1:1" ht="18.75" x14ac:dyDescent="0.3">
      <c r="A68" s="66"/>
    </row>
  </sheetData>
  <sheetProtection selectLockedCells="1" selectUnlockedCells="1"/>
  <mergeCells count="4">
    <mergeCell ref="A41:B42"/>
    <mergeCell ref="A44:B44"/>
    <mergeCell ref="A45:B45"/>
    <mergeCell ref="B9:E9"/>
  </mergeCells>
  <pageMargins left="0.70866141732283472" right="0.70866141732283472" top="0.74803149606299213" bottom="0.74803149606299213" header="0.31496062992125984" footer="0.31496062992125984"/>
  <pageSetup paperSize="9" scale="83" orientation="portrait" cellComments="asDisplayed" r:id="rId1"/>
  <headerFooter>
    <oddFooter>&amp;C&amp;F</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S58"/>
  <sheetViews>
    <sheetView tabSelected="1" view="pageBreakPreview" zoomScaleNormal="115" zoomScaleSheetLayoutView="100" workbookViewId="0">
      <pane ySplit="6" topLeftCell="A7" activePane="bottomLeft" state="frozenSplit"/>
      <selection pane="bottomLeft" activeCell="G24" sqref="G24"/>
    </sheetView>
  </sheetViews>
  <sheetFormatPr defaultColWidth="9.140625" defaultRowHeight="15" x14ac:dyDescent="0.2"/>
  <cols>
    <col min="1" max="1" width="9" style="1" customWidth="1"/>
    <col min="2" max="3" width="22.7109375" style="1" customWidth="1"/>
    <col min="4" max="4" width="32.28515625" style="1" customWidth="1"/>
    <col min="5" max="7" width="27" style="1" customWidth="1"/>
    <col min="8" max="8" width="8" style="1" customWidth="1"/>
    <col min="9" max="9" width="8.85546875" style="1" customWidth="1"/>
    <col min="10" max="12" width="10.28515625" style="1" customWidth="1"/>
    <col min="13" max="13" width="14.42578125" style="1" customWidth="1"/>
    <col min="14" max="14" width="14" style="1" customWidth="1"/>
    <col min="15" max="15" width="12" style="1" customWidth="1"/>
    <col min="16" max="16" width="8.85546875" style="1" customWidth="1"/>
    <col min="17" max="17" width="14.28515625" style="1" customWidth="1"/>
    <col min="18" max="18" width="15.28515625" style="1" customWidth="1"/>
    <col min="19" max="16384" width="9.140625" style="1"/>
  </cols>
  <sheetData>
    <row r="1" spans="1:19" ht="24.75" customHeight="1" x14ac:dyDescent="0.2">
      <c r="A1" s="80" t="s">
        <v>61</v>
      </c>
      <c r="B1" s="81"/>
      <c r="C1" s="81"/>
      <c r="D1" s="81"/>
      <c r="E1" s="81"/>
      <c r="F1" s="81"/>
      <c r="G1" s="81"/>
      <c r="H1" s="81"/>
      <c r="I1" s="81"/>
      <c r="J1" s="81"/>
      <c r="K1" s="81"/>
      <c r="L1" s="20"/>
      <c r="M1" s="19"/>
      <c r="N1" s="19"/>
      <c r="O1" s="19"/>
      <c r="P1" s="19"/>
      <c r="Q1" s="19"/>
      <c r="R1" s="19"/>
      <c r="S1" s="67"/>
    </row>
    <row r="2" spans="1:19" ht="36.75" customHeight="1" x14ac:dyDescent="0.2">
      <c r="A2" s="82"/>
      <c r="B2" s="83"/>
      <c r="C2" s="83"/>
      <c r="D2" s="83"/>
      <c r="E2" s="83"/>
      <c r="F2" s="83"/>
      <c r="G2" s="83"/>
      <c r="H2" s="83"/>
      <c r="I2" s="83"/>
      <c r="J2" s="83"/>
      <c r="K2" s="83"/>
      <c r="L2" s="22"/>
      <c r="M2" s="21"/>
      <c r="N2" s="21"/>
      <c r="O2" s="21"/>
      <c r="P2" s="21"/>
      <c r="Q2" s="21"/>
      <c r="R2" s="21"/>
      <c r="S2" s="68"/>
    </row>
    <row r="3" spans="1:19" ht="19.5" customHeight="1" x14ac:dyDescent="0.2">
      <c r="A3" s="86" t="s">
        <v>15</v>
      </c>
      <c r="B3" s="87"/>
      <c r="C3" s="87"/>
      <c r="D3" s="87"/>
      <c r="E3" s="87"/>
      <c r="F3" s="87"/>
      <c r="G3" s="87"/>
      <c r="H3" s="87"/>
      <c r="I3" s="87"/>
      <c r="J3" s="87"/>
      <c r="K3" s="87"/>
      <c r="L3" s="90" t="s">
        <v>49</v>
      </c>
      <c r="M3" s="91"/>
      <c r="N3" s="91"/>
      <c r="O3" s="91"/>
      <c r="P3" s="91"/>
      <c r="Q3" s="91"/>
      <c r="R3" s="91"/>
      <c r="S3" s="92"/>
    </row>
    <row r="4" spans="1:19" ht="19.5" customHeight="1" thickBot="1" x14ac:dyDescent="0.25">
      <c r="A4" s="88" t="s">
        <v>62</v>
      </c>
      <c r="B4" s="89"/>
      <c r="C4" s="89"/>
      <c r="D4" s="89"/>
      <c r="E4" s="89"/>
      <c r="F4" s="89"/>
      <c r="G4" s="89"/>
      <c r="H4" s="89"/>
      <c r="I4" s="89"/>
      <c r="J4" s="89"/>
      <c r="K4" s="89"/>
      <c r="L4" s="93" t="s">
        <v>50</v>
      </c>
      <c r="M4" s="94"/>
      <c r="N4" s="94"/>
      <c r="O4" s="94"/>
      <c r="P4" s="94"/>
      <c r="Q4" s="94"/>
      <c r="R4" s="94"/>
      <c r="S4" s="95"/>
    </row>
    <row r="5" spans="1:19" ht="15" customHeight="1" thickBot="1" x14ac:dyDescent="0.25">
      <c r="A5" s="23">
        <v>1</v>
      </c>
      <c r="B5" s="24">
        <v>2</v>
      </c>
      <c r="C5" s="24">
        <v>3</v>
      </c>
      <c r="D5" s="24">
        <v>4</v>
      </c>
      <c r="E5" s="24">
        <v>5</v>
      </c>
      <c r="F5" s="24"/>
      <c r="G5" s="24"/>
      <c r="H5" s="24">
        <v>6</v>
      </c>
      <c r="I5" s="24">
        <v>7</v>
      </c>
      <c r="J5" s="24">
        <v>8</v>
      </c>
      <c r="K5" s="24">
        <v>9</v>
      </c>
      <c r="L5" s="24">
        <v>13</v>
      </c>
      <c r="M5" s="24">
        <v>14</v>
      </c>
      <c r="N5" s="24">
        <v>15</v>
      </c>
      <c r="O5" s="24">
        <v>16</v>
      </c>
      <c r="P5" s="24">
        <v>17</v>
      </c>
      <c r="Q5" s="24">
        <v>18</v>
      </c>
      <c r="R5" s="24">
        <v>19</v>
      </c>
      <c r="S5" s="24">
        <v>20</v>
      </c>
    </row>
    <row r="6" spans="1:19" ht="47.25" x14ac:dyDescent="0.2">
      <c r="A6" s="12" t="s">
        <v>70</v>
      </c>
      <c r="B6" s="6" t="s">
        <v>0</v>
      </c>
      <c r="C6" s="5" t="s">
        <v>4</v>
      </c>
      <c r="D6" s="6" t="s">
        <v>1</v>
      </c>
      <c r="E6" s="100" t="s">
        <v>66</v>
      </c>
      <c r="F6" s="100" t="s">
        <v>67</v>
      </c>
      <c r="G6" s="100" t="s">
        <v>68</v>
      </c>
      <c r="H6" s="6" t="s">
        <v>2</v>
      </c>
      <c r="I6" s="6" t="s">
        <v>3</v>
      </c>
      <c r="J6" s="6" t="s">
        <v>45</v>
      </c>
      <c r="K6" s="5" t="s">
        <v>46</v>
      </c>
      <c r="L6" s="7" t="s">
        <v>39</v>
      </c>
      <c r="M6" s="6" t="s">
        <v>36</v>
      </c>
      <c r="N6" s="5" t="s">
        <v>37</v>
      </c>
      <c r="O6" s="5" t="s">
        <v>38</v>
      </c>
      <c r="P6" s="43" t="s">
        <v>47</v>
      </c>
      <c r="Q6" s="5" t="s">
        <v>48</v>
      </c>
      <c r="R6" s="49" t="s">
        <v>53</v>
      </c>
      <c r="S6" s="13" t="s">
        <v>5</v>
      </c>
    </row>
    <row r="7" spans="1:19" x14ac:dyDescent="0.2">
      <c r="A7" s="97">
        <v>1</v>
      </c>
      <c r="B7" s="25"/>
      <c r="C7" s="2"/>
      <c r="D7" s="3"/>
      <c r="E7" s="42"/>
      <c r="F7" s="42"/>
      <c r="G7" s="42"/>
      <c r="H7" s="52" t="s">
        <v>10</v>
      </c>
      <c r="I7" s="9"/>
      <c r="J7" s="50" t="e" cm="1">
        <f t="array" ref="J7">_xlfn.IFS(D7="Vodenje in koordinacija",23.33,D7="Strokovna in tehnična pomoč",17.89,D7="Izvajanje neindustrijske dejavnosti",13.24,D7="Prostovoljsko delo - organizacijsko",13,D7="Prostovoljsko delo - vsebinsko",10,D7="Prostovoljsko delo - drugo",6,D7="Delo kmeta",12.25)</f>
        <v>#N/A</v>
      </c>
      <c r="K7" s="26" t="e">
        <f>I7*J7</f>
        <v>#N/A</v>
      </c>
      <c r="L7" s="2"/>
      <c r="M7" s="27">
        <v>80</v>
      </c>
      <c r="N7" s="26">
        <f>(L7*M7)/100</f>
        <v>0</v>
      </c>
      <c r="O7" s="26" t="e">
        <f>K7-N7</f>
        <v>#N/A</v>
      </c>
      <c r="P7" s="44">
        <f>L7*40%</f>
        <v>0</v>
      </c>
      <c r="Q7" s="44">
        <f>(P7*M7)/100</f>
        <v>0</v>
      </c>
      <c r="R7" s="44">
        <f>N7+Q7</f>
        <v>0</v>
      </c>
      <c r="S7" s="11"/>
    </row>
    <row r="8" spans="1:19" x14ac:dyDescent="0.2">
      <c r="A8" s="97"/>
      <c r="B8" s="25"/>
      <c r="C8" s="2"/>
      <c r="D8" s="3"/>
      <c r="E8" s="42"/>
      <c r="F8" s="42"/>
      <c r="G8" s="42"/>
      <c r="H8" s="52" t="s">
        <v>10</v>
      </c>
      <c r="I8" s="9"/>
      <c r="J8" s="50" t="e" cm="1">
        <f t="array" ref="J8">_xlfn.IFS(D8="Vodenje in koordinacija",23.33,D8="Strokovna in tehnična pomoč",17.89,D8="Izvajanje neindustrijske dejavnosti",13.24,D8="Prostovoljsko delo - organizacijsko",13,D8="Prostovoljsko delo - vsebinsko",10,D8="Prostovoljsko delo - drugo",6,D8="Delo kmeta",12.25)</f>
        <v>#N/A</v>
      </c>
      <c r="K8" s="26" t="e">
        <f>I8*J8</f>
        <v>#N/A</v>
      </c>
      <c r="L8" s="2"/>
      <c r="M8" s="27">
        <v>80</v>
      </c>
      <c r="N8" s="26">
        <f t="shared" ref="N8:N26" si="0">(L8*M8)/100</f>
        <v>0</v>
      </c>
      <c r="O8" s="26" t="e">
        <f t="shared" ref="O8:O19" si="1">K8-N8</f>
        <v>#N/A</v>
      </c>
      <c r="P8" s="44">
        <f t="shared" ref="P8:P26" si="2">L8*40%</f>
        <v>0</v>
      </c>
      <c r="Q8" s="44">
        <f t="shared" ref="Q8:Q26" si="3">(P8*M8)/100</f>
        <v>0</v>
      </c>
      <c r="R8" s="44">
        <f t="shared" ref="R8:R26" si="4">N8+Q8</f>
        <v>0</v>
      </c>
      <c r="S8" s="11"/>
    </row>
    <row r="9" spans="1:19" x14ac:dyDescent="0.2">
      <c r="A9" s="97"/>
      <c r="B9" s="25"/>
      <c r="C9" s="2"/>
      <c r="D9" s="3"/>
      <c r="E9" s="42"/>
      <c r="F9" s="42"/>
      <c r="G9" s="42"/>
      <c r="H9" s="52" t="s">
        <v>10</v>
      </c>
      <c r="I9" s="9"/>
      <c r="J9" s="50" t="e" cm="1">
        <f t="array" ref="J9">_xlfn.IFS(D9="Vodenje in koordinacija",23.33,D9="Strokovna in tehnična pomoč",17.89,D9="Izvajanje neindustrijske dejavnosti",13.24,D9="Prostovoljsko delo - organizacijsko",13,D9="Prostovoljsko delo - vsebinsko",10,D9="Prostovoljsko delo - drugo",6,D9="Delo kmeta",12.25)</f>
        <v>#N/A</v>
      </c>
      <c r="K9" s="26" t="e">
        <f t="shared" ref="K9:K26" si="5">I9*J9</f>
        <v>#N/A</v>
      </c>
      <c r="L9" s="2"/>
      <c r="M9" s="27">
        <v>80</v>
      </c>
      <c r="N9" s="26">
        <f t="shared" si="0"/>
        <v>0</v>
      </c>
      <c r="O9" s="26" t="e">
        <f t="shared" si="1"/>
        <v>#N/A</v>
      </c>
      <c r="P9" s="44">
        <f t="shared" si="2"/>
        <v>0</v>
      </c>
      <c r="Q9" s="44">
        <f t="shared" si="3"/>
        <v>0</v>
      </c>
      <c r="R9" s="44">
        <f t="shared" si="4"/>
        <v>0</v>
      </c>
      <c r="S9" s="11"/>
    </row>
    <row r="10" spans="1:19" x14ac:dyDescent="0.2">
      <c r="A10" s="97"/>
      <c r="B10" s="25"/>
      <c r="C10" s="2"/>
      <c r="D10" s="3"/>
      <c r="E10" s="42"/>
      <c r="F10" s="42"/>
      <c r="G10" s="42"/>
      <c r="H10" s="52" t="s">
        <v>10</v>
      </c>
      <c r="I10" s="9"/>
      <c r="J10" s="50" t="e" cm="1">
        <f t="array" ref="J10">_xlfn.IFS(D10="Vodenje in koordinacija",23.33,D10="Strokovna in tehnična pomoč",17.89,D10="Izvajanje neindustrijske dejavnosti",13.24,D10="Prostovoljsko delo - organizacijsko",13,D10="Prostovoljsko delo - vsebinsko",10,D10="Prostovoljsko delo - drugo",6,D10="Delo kmeta",12.25)</f>
        <v>#N/A</v>
      </c>
      <c r="K10" s="26" t="e">
        <f t="shared" si="5"/>
        <v>#N/A</v>
      </c>
      <c r="L10" s="2"/>
      <c r="M10" s="27">
        <v>80</v>
      </c>
      <c r="N10" s="26">
        <f t="shared" si="0"/>
        <v>0</v>
      </c>
      <c r="O10" s="26" t="e">
        <f t="shared" si="1"/>
        <v>#N/A</v>
      </c>
      <c r="P10" s="44">
        <f t="shared" si="2"/>
        <v>0</v>
      </c>
      <c r="Q10" s="44">
        <f t="shared" si="3"/>
        <v>0</v>
      </c>
      <c r="R10" s="44">
        <f t="shared" si="4"/>
        <v>0</v>
      </c>
      <c r="S10" s="11"/>
    </row>
    <row r="11" spans="1:19" x14ac:dyDescent="0.2">
      <c r="A11" s="97"/>
      <c r="B11" s="25"/>
      <c r="C11" s="2"/>
      <c r="D11" s="3"/>
      <c r="E11" s="42"/>
      <c r="F11" s="42"/>
      <c r="G11" s="42"/>
      <c r="H11" s="52" t="s">
        <v>10</v>
      </c>
      <c r="I11" s="9"/>
      <c r="J11" s="50" t="e" cm="1">
        <f t="array" ref="J11">_xlfn.IFS(D11="Vodenje in koordinacija",23.33,D11="Strokovna in tehnična pomoč",17.89,D11="Izvajanje neindustrijske dejavnosti",13.24,D11="Prostovoljsko delo - organizacijsko",13,D11="Prostovoljsko delo - vsebinsko",10,D11="Prostovoljsko delo - drugo",6,D11="Delo kmeta",12.25)</f>
        <v>#N/A</v>
      </c>
      <c r="K11" s="26" t="e">
        <f t="shared" si="5"/>
        <v>#N/A</v>
      </c>
      <c r="L11" s="2"/>
      <c r="M11" s="27">
        <v>80</v>
      </c>
      <c r="N11" s="26">
        <f t="shared" si="0"/>
        <v>0</v>
      </c>
      <c r="O11" s="26" t="e">
        <f t="shared" si="1"/>
        <v>#N/A</v>
      </c>
      <c r="P11" s="44">
        <f t="shared" si="2"/>
        <v>0</v>
      </c>
      <c r="Q11" s="44">
        <f t="shared" si="3"/>
        <v>0</v>
      </c>
      <c r="R11" s="44">
        <f t="shared" si="4"/>
        <v>0</v>
      </c>
      <c r="S11" s="11"/>
    </row>
    <row r="12" spans="1:19" x14ac:dyDescent="0.2">
      <c r="A12" s="97"/>
      <c r="B12" s="25"/>
      <c r="C12" s="2"/>
      <c r="D12" s="3"/>
      <c r="E12" s="42"/>
      <c r="F12" s="42"/>
      <c r="G12" s="42"/>
      <c r="H12" s="52" t="s">
        <v>10</v>
      </c>
      <c r="I12" s="9"/>
      <c r="J12" s="50" t="e" cm="1">
        <f t="array" ref="J12">_xlfn.IFS(D12="Vodenje in koordinacija",23.33,D12="Strokovna in tehnična pomoč",17.89,D12="Izvajanje neindustrijske dejavnosti",13.24,D12="Prostovoljsko delo - organizacijsko",13,D12="Prostovoljsko delo - vsebinsko",10,D12="Prostovoljsko delo - drugo",6,D12="Delo kmeta",12.25)</f>
        <v>#N/A</v>
      </c>
      <c r="K12" s="26" t="e">
        <f t="shared" si="5"/>
        <v>#N/A</v>
      </c>
      <c r="L12" s="2"/>
      <c r="M12" s="27">
        <v>80</v>
      </c>
      <c r="N12" s="26">
        <f t="shared" si="0"/>
        <v>0</v>
      </c>
      <c r="O12" s="26" t="e">
        <f t="shared" si="1"/>
        <v>#N/A</v>
      </c>
      <c r="P12" s="44">
        <f t="shared" si="2"/>
        <v>0</v>
      </c>
      <c r="Q12" s="44">
        <f t="shared" si="3"/>
        <v>0</v>
      </c>
      <c r="R12" s="44">
        <f t="shared" si="4"/>
        <v>0</v>
      </c>
      <c r="S12" s="11"/>
    </row>
    <row r="13" spans="1:19" x14ac:dyDescent="0.2">
      <c r="A13" s="97"/>
      <c r="B13" s="25"/>
      <c r="C13" s="2"/>
      <c r="D13" s="3"/>
      <c r="E13" s="42"/>
      <c r="F13" s="42"/>
      <c r="G13" s="42"/>
      <c r="H13" s="52" t="s">
        <v>10</v>
      </c>
      <c r="I13" s="9"/>
      <c r="J13" s="50" t="e" cm="1">
        <f t="array" ref="J13">_xlfn.IFS(D13="Vodenje in koordinacija",23.33,D13="Strokovna in tehnična pomoč",17.89,D13="Izvajanje neindustrijske dejavnosti",13.24,D13="Prostovoljsko delo - organizacijsko",13,D13="Prostovoljsko delo - vsebinsko",10,D13="Prostovoljsko delo - drugo",6,D13="Delo kmeta",12.25)</f>
        <v>#N/A</v>
      </c>
      <c r="K13" s="26" t="e">
        <f t="shared" si="5"/>
        <v>#N/A</v>
      </c>
      <c r="L13" s="2"/>
      <c r="M13" s="27">
        <v>80</v>
      </c>
      <c r="N13" s="26">
        <f t="shared" si="0"/>
        <v>0</v>
      </c>
      <c r="O13" s="26" t="e">
        <f t="shared" si="1"/>
        <v>#N/A</v>
      </c>
      <c r="P13" s="44">
        <f t="shared" si="2"/>
        <v>0</v>
      </c>
      <c r="Q13" s="44">
        <f t="shared" si="3"/>
        <v>0</v>
      </c>
      <c r="R13" s="44">
        <f t="shared" si="4"/>
        <v>0</v>
      </c>
      <c r="S13" s="11"/>
    </row>
    <row r="14" spans="1:19" x14ac:dyDescent="0.2">
      <c r="A14" s="97"/>
      <c r="B14" s="25"/>
      <c r="C14" s="2"/>
      <c r="D14" s="3"/>
      <c r="E14" s="42"/>
      <c r="F14" s="42"/>
      <c r="G14" s="42"/>
      <c r="H14" s="52" t="s">
        <v>10</v>
      </c>
      <c r="I14" s="9"/>
      <c r="J14" s="50" t="e" cm="1">
        <f t="array" ref="J14">_xlfn.IFS(D14="Vodenje in koordinacija",23.33,D14="Strokovna in tehnična pomoč",17.89,D14="Izvajanje neindustrijske dejavnosti",13.24,D14="Prostovoljsko delo - organizacijsko",13,D14="Prostovoljsko delo - vsebinsko",10,D14="Prostovoljsko delo - drugo",6,D14="Delo kmeta",12.25)</f>
        <v>#N/A</v>
      </c>
      <c r="K14" s="26" t="e">
        <f t="shared" ref="K14:K17" si="6">I14*J14</f>
        <v>#N/A</v>
      </c>
      <c r="L14" s="2"/>
      <c r="M14" s="27">
        <v>80</v>
      </c>
      <c r="N14" s="26">
        <f t="shared" ref="N14:N17" si="7">(L14*M14)/100</f>
        <v>0</v>
      </c>
      <c r="O14" s="26" t="e">
        <f t="shared" ref="O14:O17" si="8">K14-N14</f>
        <v>#N/A</v>
      </c>
      <c r="P14" s="44">
        <f t="shared" ref="P14:P17" si="9">L14*40%</f>
        <v>0</v>
      </c>
      <c r="Q14" s="44">
        <f t="shared" ref="Q14:Q17" si="10">(P14*M14)/100</f>
        <v>0</v>
      </c>
      <c r="R14" s="44">
        <f t="shared" ref="R14:R17" si="11">N14+Q14</f>
        <v>0</v>
      </c>
      <c r="S14" s="11"/>
    </row>
    <row r="15" spans="1:19" x14ac:dyDescent="0.2">
      <c r="A15" s="97"/>
      <c r="B15" s="25"/>
      <c r="C15" s="2"/>
      <c r="D15" s="3"/>
      <c r="E15" s="42"/>
      <c r="F15" s="42"/>
      <c r="G15" s="42"/>
      <c r="H15" s="52" t="s">
        <v>10</v>
      </c>
      <c r="I15" s="9"/>
      <c r="J15" s="50" t="e" cm="1">
        <f t="array" ref="J15">_xlfn.IFS(D15="Vodenje in koordinacija",23.33,D15="Strokovna in tehnična pomoč",17.89,D15="Izvajanje neindustrijske dejavnosti",13.24,D15="Prostovoljsko delo - organizacijsko",13,D15="Prostovoljsko delo - vsebinsko",10,D15="Prostovoljsko delo - drugo",6,D15="Delo kmeta",12.25)</f>
        <v>#N/A</v>
      </c>
      <c r="K15" s="26" t="e">
        <f t="shared" si="6"/>
        <v>#N/A</v>
      </c>
      <c r="L15" s="2"/>
      <c r="M15" s="27">
        <v>80</v>
      </c>
      <c r="N15" s="26">
        <f t="shared" si="7"/>
        <v>0</v>
      </c>
      <c r="O15" s="26" t="e">
        <f t="shared" si="8"/>
        <v>#N/A</v>
      </c>
      <c r="P15" s="44">
        <f t="shared" si="9"/>
        <v>0</v>
      </c>
      <c r="Q15" s="44">
        <f t="shared" si="10"/>
        <v>0</v>
      </c>
      <c r="R15" s="44">
        <f t="shared" si="11"/>
        <v>0</v>
      </c>
      <c r="S15" s="11"/>
    </row>
    <row r="16" spans="1:19" x14ac:dyDescent="0.2">
      <c r="A16" s="97"/>
      <c r="B16" s="25"/>
      <c r="C16" s="2"/>
      <c r="D16" s="3"/>
      <c r="E16" s="42"/>
      <c r="F16" s="42"/>
      <c r="G16" s="42"/>
      <c r="H16" s="52" t="s">
        <v>10</v>
      </c>
      <c r="I16" s="9"/>
      <c r="J16" s="50" t="e" cm="1">
        <f t="array" ref="J16">_xlfn.IFS(D16="Vodenje in koordinacija",23.33,D16="Strokovna in tehnična pomoč",17.89,D16="Izvajanje neindustrijske dejavnosti",13.24,D16="Prostovoljsko delo - organizacijsko",13,D16="Prostovoljsko delo - vsebinsko",10,D16="Prostovoljsko delo - drugo",6,D16="Delo kmeta",12.25)</f>
        <v>#N/A</v>
      </c>
      <c r="K16" s="26" t="e">
        <f t="shared" si="6"/>
        <v>#N/A</v>
      </c>
      <c r="L16" s="2"/>
      <c r="M16" s="27">
        <v>80</v>
      </c>
      <c r="N16" s="26">
        <f t="shared" si="7"/>
        <v>0</v>
      </c>
      <c r="O16" s="26" t="e">
        <f t="shared" si="8"/>
        <v>#N/A</v>
      </c>
      <c r="P16" s="44">
        <f t="shared" si="9"/>
        <v>0</v>
      </c>
      <c r="Q16" s="44">
        <f t="shared" si="10"/>
        <v>0</v>
      </c>
      <c r="R16" s="44">
        <f t="shared" si="11"/>
        <v>0</v>
      </c>
      <c r="S16" s="11"/>
    </row>
    <row r="17" spans="1:19" x14ac:dyDescent="0.2">
      <c r="A17" s="97"/>
      <c r="B17" s="25"/>
      <c r="C17" s="2"/>
      <c r="D17" s="3"/>
      <c r="E17" s="42"/>
      <c r="F17" s="42"/>
      <c r="G17" s="42"/>
      <c r="H17" s="52" t="s">
        <v>10</v>
      </c>
      <c r="I17" s="9"/>
      <c r="J17" s="50" t="e" cm="1">
        <f t="array" ref="J17">_xlfn.IFS(D17="Vodenje in koordinacija",23.33,D17="Strokovna in tehnična pomoč",17.89,D17="Izvajanje neindustrijske dejavnosti",13.24,D17="Prostovoljsko delo - organizacijsko",13,D17="Prostovoljsko delo - vsebinsko",10,D17="Prostovoljsko delo - drugo",6,D17="Delo kmeta",12.25)</f>
        <v>#N/A</v>
      </c>
      <c r="K17" s="26" t="e">
        <f t="shared" si="6"/>
        <v>#N/A</v>
      </c>
      <c r="L17" s="2"/>
      <c r="M17" s="27">
        <v>80</v>
      </c>
      <c r="N17" s="26">
        <f t="shared" si="7"/>
        <v>0</v>
      </c>
      <c r="O17" s="26" t="e">
        <f t="shared" si="8"/>
        <v>#N/A</v>
      </c>
      <c r="P17" s="44">
        <f t="shared" si="9"/>
        <v>0</v>
      </c>
      <c r="Q17" s="44">
        <f t="shared" si="10"/>
        <v>0</v>
      </c>
      <c r="R17" s="44">
        <f t="shared" si="11"/>
        <v>0</v>
      </c>
      <c r="S17" s="11"/>
    </row>
    <row r="18" spans="1:19" x14ac:dyDescent="0.2">
      <c r="A18" s="97"/>
      <c r="B18" s="25"/>
      <c r="C18" s="2"/>
      <c r="D18" s="3"/>
      <c r="E18" s="42"/>
      <c r="F18" s="42"/>
      <c r="G18" s="42"/>
      <c r="H18" s="52" t="s">
        <v>10</v>
      </c>
      <c r="I18" s="9"/>
      <c r="J18" s="50" t="e" cm="1">
        <f t="array" ref="J18">_xlfn.IFS(D18="Vodenje in koordinacija",23.33,D18="Strokovna in tehnična pomoč",17.89,D18="Izvajanje neindustrijske dejavnosti",13.24,D18="Prostovoljsko delo - organizacijsko",13,D18="Prostovoljsko delo - vsebinsko",10,D18="Prostovoljsko delo - drugo",6,D18="Delo kmeta",12.25)</f>
        <v>#N/A</v>
      </c>
      <c r="K18" s="26" t="e">
        <f t="shared" si="5"/>
        <v>#N/A</v>
      </c>
      <c r="L18" s="2"/>
      <c r="M18" s="27">
        <v>80</v>
      </c>
      <c r="N18" s="26">
        <f t="shared" si="0"/>
        <v>0</v>
      </c>
      <c r="O18" s="26" t="e">
        <f t="shared" si="1"/>
        <v>#N/A</v>
      </c>
      <c r="P18" s="44">
        <f t="shared" si="2"/>
        <v>0</v>
      </c>
      <c r="Q18" s="44">
        <f t="shared" si="3"/>
        <v>0</v>
      </c>
      <c r="R18" s="44">
        <f t="shared" si="4"/>
        <v>0</v>
      </c>
      <c r="S18" s="11"/>
    </row>
    <row r="19" spans="1:19" x14ac:dyDescent="0.2">
      <c r="A19" s="97"/>
      <c r="B19" s="25"/>
      <c r="C19" s="2"/>
      <c r="D19" s="3"/>
      <c r="E19" s="42"/>
      <c r="F19" s="42"/>
      <c r="G19" s="42"/>
      <c r="H19" s="52" t="s">
        <v>10</v>
      </c>
      <c r="I19" s="9"/>
      <c r="J19" s="50" t="e" cm="1">
        <f t="array" ref="J19">_xlfn.IFS(D19="Vodenje in koordinacija",23.33,D19="Strokovna in tehnična pomoč",17.89,D19="Izvajanje neindustrijske dejavnosti",13.24,D19="Prostovoljsko delo - organizacijsko",13,D19="Prostovoljsko delo - vsebinsko",10,D19="Prostovoljsko delo - drugo",6,D19="Delo kmeta",12.25)</f>
        <v>#N/A</v>
      </c>
      <c r="K19" s="26" t="e">
        <f t="shared" si="5"/>
        <v>#N/A</v>
      </c>
      <c r="L19" s="2"/>
      <c r="M19" s="27">
        <v>80</v>
      </c>
      <c r="N19" s="26">
        <f t="shared" si="0"/>
        <v>0</v>
      </c>
      <c r="O19" s="26" t="e">
        <f t="shared" si="1"/>
        <v>#N/A</v>
      </c>
      <c r="P19" s="44">
        <f t="shared" si="2"/>
        <v>0</v>
      </c>
      <c r="Q19" s="44">
        <f t="shared" si="3"/>
        <v>0</v>
      </c>
      <c r="R19" s="44">
        <f t="shared" si="4"/>
        <v>0</v>
      </c>
      <c r="S19" s="11"/>
    </row>
    <row r="20" spans="1:19" x14ac:dyDescent="0.2">
      <c r="A20" s="97"/>
      <c r="B20" s="25"/>
      <c r="C20" s="2"/>
      <c r="D20" s="3"/>
      <c r="E20" s="42"/>
      <c r="F20" s="42"/>
      <c r="G20" s="42"/>
      <c r="H20" s="52" t="s">
        <v>10</v>
      </c>
      <c r="I20" s="9"/>
      <c r="J20" s="50" t="e" cm="1">
        <f t="array" ref="J20">_xlfn.IFS(D20="Vodenje in koordinacija",23.33,D20="Strokovna in tehnična pomoč",17.89,D20="Izvajanje neindustrijske dejavnosti",13.24,D20="Prostovoljsko delo - organizacijsko",13,D20="Prostovoljsko delo - vsebinsko",10,D20="Prostovoljsko delo - drugo",6,D20="Delo kmeta",12.25)</f>
        <v>#N/A</v>
      </c>
      <c r="K20" s="26" t="e">
        <f t="shared" si="5"/>
        <v>#N/A</v>
      </c>
      <c r="L20" s="2"/>
      <c r="M20" s="27">
        <v>80</v>
      </c>
      <c r="N20" s="26">
        <f t="shared" si="0"/>
        <v>0</v>
      </c>
      <c r="O20" s="26" t="e">
        <f>K20-N20</f>
        <v>#N/A</v>
      </c>
      <c r="P20" s="44">
        <f t="shared" si="2"/>
        <v>0</v>
      </c>
      <c r="Q20" s="44">
        <f t="shared" si="3"/>
        <v>0</v>
      </c>
      <c r="R20" s="44">
        <f t="shared" si="4"/>
        <v>0</v>
      </c>
      <c r="S20" s="11"/>
    </row>
    <row r="21" spans="1:19" x14ac:dyDescent="0.2">
      <c r="A21" s="97"/>
      <c r="B21" s="25"/>
      <c r="C21" s="2"/>
      <c r="D21" s="3"/>
      <c r="E21" s="42"/>
      <c r="F21" s="42"/>
      <c r="G21" s="42"/>
      <c r="H21" s="52" t="s">
        <v>10</v>
      </c>
      <c r="I21" s="9"/>
      <c r="J21" s="50" t="e" cm="1">
        <f t="array" ref="J21">_xlfn.IFS(D21="Vodenje in koordinacija",23.33,D21="Strokovna in tehnična pomoč",17.89,D21="Izvajanje neindustrijske dejavnosti",13.24,D21="Prostovoljsko delo - organizacijsko",13,D21="Prostovoljsko delo - vsebinsko",10,D21="Prostovoljsko delo - drugo",6,D21="Delo kmeta",12.25)</f>
        <v>#N/A</v>
      </c>
      <c r="K21" s="26" t="e">
        <f t="shared" si="5"/>
        <v>#N/A</v>
      </c>
      <c r="L21" s="2"/>
      <c r="M21" s="27">
        <v>80</v>
      </c>
      <c r="N21" s="26">
        <f t="shared" si="0"/>
        <v>0</v>
      </c>
      <c r="O21" s="26" t="e">
        <f t="shared" ref="O21:O26" si="12">K21-N21</f>
        <v>#N/A</v>
      </c>
      <c r="P21" s="44">
        <f t="shared" si="2"/>
        <v>0</v>
      </c>
      <c r="Q21" s="44">
        <f t="shared" si="3"/>
        <v>0</v>
      </c>
      <c r="R21" s="44">
        <f t="shared" si="4"/>
        <v>0</v>
      </c>
      <c r="S21" s="11"/>
    </row>
    <row r="22" spans="1:19" x14ac:dyDescent="0.2">
      <c r="A22" s="97"/>
      <c r="B22" s="25"/>
      <c r="C22" s="2"/>
      <c r="D22" s="3"/>
      <c r="E22" s="42"/>
      <c r="F22" s="42"/>
      <c r="G22" s="42"/>
      <c r="H22" s="52" t="s">
        <v>10</v>
      </c>
      <c r="I22" s="9"/>
      <c r="J22" s="50" t="e" cm="1">
        <f t="array" ref="J22">_xlfn.IFS(D22="Vodenje in koordinacija",23.33,D22="Strokovna in tehnična pomoč",17.89,D22="Izvajanje neindustrijske dejavnosti",13.24,D22="Prostovoljsko delo - organizacijsko",13,D22="Prostovoljsko delo - vsebinsko",10,D22="Prostovoljsko delo - drugo",6,D22="Delo kmeta",12.25)</f>
        <v>#N/A</v>
      </c>
      <c r="K22" s="26" t="e">
        <f t="shared" si="5"/>
        <v>#N/A</v>
      </c>
      <c r="L22" s="2"/>
      <c r="M22" s="27">
        <v>80</v>
      </c>
      <c r="N22" s="26">
        <f t="shared" si="0"/>
        <v>0</v>
      </c>
      <c r="O22" s="26" t="e">
        <f t="shared" si="12"/>
        <v>#N/A</v>
      </c>
      <c r="P22" s="44">
        <f t="shared" si="2"/>
        <v>0</v>
      </c>
      <c r="Q22" s="44">
        <f t="shared" si="3"/>
        <v>0</v>
      </c>
      <c r="R22" s="44">
        <f t="shared" si="4"/>
        <v>0</v>
      </c>
      <c r="S22" s="11"/>
    </row>
    <row r="23" spans="1:19" x14ac:dyDescent="0.2">
      <c r="A23" s="97"/>
      <c r="B23" s="25"/>
      <c r="C23" s="2"/>
      <c r="D23" s="3"/>
      <c r="E23" s="42"/>
      <c r="F23" s="42"/>
      <c r="G23" s="42"/>
      <c r="H23" s="52" t="s">
        <v>10</v>
      </c>
      <c r="I23" s="9"/>
      <c r="J23" s="50" t="e" cm="1">
        <f t="array" ref="J23">_xlfn.IFS(D23="Vodenje in koordinacija",23.33,D23="Strokovna in tehnična pomoč",17.89,D23="Izvajanje neindustrijske dejavnosti",13.24,D23="Prostovoljsko delo - organizacijsko",13,D23="Prostovoljsko delo - vsebinsko",10,D23="Prostovoljsko delo - drugo",6,D23="Delo kmeta",12.25)</f>
        <v>#N/A</v>
      </c>
      <c r="K23" s="26" t="e">
        <f t="shared" si="5"/>
        <v>#N/A</v>
      </c>
      <c r="L23" s="2"/>
      <c r="M23" s="27">
        <v>80</v>
      </c>
      <c r="N23" s="26">
        <f t="shared" si="0"/>
        <v>0</v>
      </c>
      <c r="O23" s="26" t="e">
        <f t="shared" si="12"/>
        <v>#N/A</v>
      </c>
      <c r="P23" s="44">
        <f t="shared" si="2"/>
        <v>0</v>
      </c>
      <c r="Q23" s="44">
        <f t="shared" si="3"/>
        <v>0</v>
      </c>
      <c r="R23" s="44">
        <f t="shared" si="4"/>
        <v>0</v>
      </c>
      <c r="S23" s="11"/>
    </row>
    <row r="24" spans="1:19" x14ac:dyDescent="0.2">
      <c r="A24" s="97"/>
      <c r="B24" s="25"/>
      <c r="C24" s="2"/>
      <c r="D24" s="3"/>
      <c r="E24" s="42"/>
      <c r="F24" s="42"/>
      <c r="G24" s="42"/>
      <c r="H24" s="52" t="s">
        <v>10</v>
      </c>
      <c r="I24" s="9"/>
      <c r="J24" s="50" t="e" cm="1">
        <f t="array" ref="J24">_xlfn.IFS(D24="Vodenje in koordinacija",23.33,D24="Strokovna in tehnična pomoč",17.89,D24="Izvajanje neindustrijske dejavnosti",13.24,D24="Prostovoljsko delo - organizacijsko",13,D24="Prostovoljsko delo - vsebinsko",10,D24="Prostovoljsko delo - drugo",6,D24="Delo kmeta",12.25)</f>
        <v>#N/A</v>
      </c>
      <c r="K24" s="26" t="e">
        <f t="shared" si="5"/>
        <v>#N/A</v>
      </c>
      <c r="L24" s="2"/>
      <c r="M24" s="27">
        <v>80</v>
      </c>
      <c r="N24" s="26">
        <f t="shared" si="0"/>
        <v>0</v>
      </c>
      <c r="O24" s="26" t="e">
        <f t="shared" si="12"/>
        <v>#N/A</v>
      </c>
      <c r="P24" s="44">
        <f t="shared" si="2"/>
        <v>0</v>
      </c>
      <c r="Q24" s="44">
        <f t="shared" si="3"/>
        <v>0</v>
      </c>
      <c r="R24" s="44">
        <f t="shared" si="4"/>
        <v>0</v>
      </c>
      <c r="S24" s="11"/>
    </row>
    <row r="25" spans="1:19" x14ac:dyDescent="0.2">
      <c r="A25" s="97"/>
      <c r="B25" s="25"/>
      <c r="C25" s="2"/>
      <c r="D25" s="3"/>
      <c r="E25" s="42"/>
      <c r="F25" s="42"/>
      <c r="G25" s="42"/>
      <c r="H25" s="52" t="s">
        <v>10</v>
      </c>
      <c r="I25" s="9"/>
      <c r="J25" s="50" t="e" cm="1">
        <f t="array" ref="J25">_xlfn.IFS(D25="Vodenje in koordinacija",23.33,D25="Strokovna in tehnična pomoč",17.89,D25="Izvajanje neindustrijske dejavnosti",13.24,D25="Prostovoljsko delo - organizacijsko",13,D25="Prostovoljsko delo - vsebinsko",10,D25="Prostovoljsko delo - drugo",6,D25="Delo kmeta",12.25)</f>
        <v>#N/A</v>
      </c>
      <c r="K25" s="26" t="e">
        <f t="shared" si="5"/>
        <v>#N/A</v>
      </c>
      <c r="L25" s="2"/>
      <c r="M25" s="27">
        <v>80</v>
      </c>
      <c r="N25" s="26">
        <f t="shared" si="0"/>
        <v>0</v>
      </c>
      <c r="O25" s="26" t="e">
        <f t="shared" si="12"/>
        <v>#N/A</v>
      </c>
      <c r="P25" s="44">
        <f t="shared" si="2"/>
        <v>0</v>
      </c>
      <c r="Q25" s="44">
        <f t="shared" si="3"/>
        <v>0</v>
      </c>
      <c r="R25" s="44">
        <f t="shared" si="4"/>
        <v>0</v>
      </c>
      <c r="S25" s="11"/>
    </row>
    <row r="26" spans="1:19" ht="15.75" thickBot="1" x14ac:dyDescent="0.25">
      <c r="A26" s="98"/>
      <c r="B26" s="99"/>
      <c r="C26" s="4"/>
      <c r="D26" s="8"/>
      <c r="E26" s="10"/>
      <c r="F26" s="10"/>
      <c r="G26" s="10"/>
      <c r="H26" s="53" t="s">
        <v>10</v>
      </c>
      <c r="I26" s="10"/>
      <c r="J26" s="51" t="e" cm="1">
        <f t="array" ref="J26">_xlfn.IFS(D26="Vodenje in koordinacija",23.33,D26="Strokovna in tehnična pomoč",17.89,D26="Izvajanje neindustrijske dejavnosti",13.24,D26="Prostovoljsko delo - organizacijsko",13,D26="Prostovoljsko delo - vsebinsko",10,D26="Prostovoljsko delo - drugo",6,D26="Delo kmeta",12.25)</f>
        <v>#N/A</v>
      </c>
      <c r="K26" s="28" t="e">
        <f t="shared" si="5"/>
        <v>#N/A</v>
      </c>
      <c r="L26" s="4"/>
      <c r="M26" s="28">
        <v>80</v>
      </c>
      <c r="N26" s="28">
        <f t="shared" si="0"/>
        <v>0</v>
      </c>
      <c r="O26" s="28" t="e">
        <f t="shared" si="12"/>
        <v>#N/A</v>
      </c>
      <c r="P26" s="28">
        <f t="shared" si="2"/>
        <v>0</v>
      </c>
      <c r="Q26" s="28">
        <f t="shared" si="3"/>
        <v>0</v>
      </c>
      <c r="R26" s="28">
        <f t="shared" si="4"/>
        <v>0</v>
      </c>
      <c r="S26" s="16"/>
    </row>
    <row r="27" spans="1:19" s="30" customFormat="1" ht="23.25" customHeight="1" thickTop="1" thickBot="1" x14ac:dyDescent="0.25">
      <c r="A27" s="104" t="s">
        <v>71</v>
      </c>
      <c r="B27" s="105"/>
      <c r="C27" s="105"/>
      <c r="D27" s="105"/>
      <c r="E27" s="105"/>
      <c r="F27" s="105"/>
      <c r="G27" s="105"/>
      <c r="H27" s="105"/>
      <c r="I27" s="105"/>
      <c r="J27" s="105"/>
      <c r="K27" s="45"/>
      <c r="L27" s="46"/>
      <c r="M27" s="45"/>
      <c r="N27" s="45"/>
      <c r="O27" s="45"/>
      <c r="P27" s="45"/>
      <c r="Q27" s="45"/>
      <c r="R27" s="45"/>
      <c r="S27" s="29"/>
    </row>
    <row r="28" spans="1:19" ht="21" customHeight="1" x14ac:dyDescent="0.2">
      <c r="A28" s="101" t="s">
        <v>63</v>
      </c>
      <c r="B28" s="102"/>
      <c r="C28" s="102"/>
      <c r="D28" s="102"/>
      <c r="E28" s="102"/>
      <c r="F28" s="102"/>
      <c r="G28" s="102"/>
      <c r="H28" s="102"/>
      <c r="I28" s="102"/>
      <c r="J28" s="103"/>
      <c r="K28" s="47">
        <f>SUMIF($A7:$A26,"FAZA 1",K7:K26)</f>
        <v>0</v>
      </c>
      <c r="L28" s="47">
        <f>SUMIF($A7:$A26,"FAZA 1",L7:L26)</f>
        <v>0</v>
      </c>
      <c r="M28" s="54" t="s">
        <v>11</v>
      </c>
      <c r="N28" s="47">
        <f>SUM(N7:N26)</f>
        <v>0</v>
      </c>
      <c r="O28" s="47" t="e">
        <f>SUM(O7:O26)</f>
        <v>#N/A</v>
      </c>
      <c r="P28" s="47">
        <f>SUM(P7:P26)</f>
        <v>0</v>
      </c>
      <c r="Q28" s="47">
        <f>SUM(Q7:Q26)</f>
        <v>0</v>
      </c>
      <c r="R28" s="47">
        <f>SUM(R7:R26)</f>
        <v>0</v>
      </c>
      <c r="S28" s="48"/>
    </row>
    <row r="29" spans="1:19" ht="20.25" customHeight="1" x14ac:dyDescent="0.2">
      <c r="A29" s="35"/>
      <c r="B29" s="35"/>
      <c r="C29" s="35"/>
    </row>
    <row r="30" spans="1:19" ht="17.25" customHeight="1" x14ac:dyDescent="0.2">
      <c r="A30" s="96"/>
      <c r="B30" s="96"/>
      <c r="C30" s="96"/>
      <c r="D30" s="96"/>
      <c r="E30" s="96"/>
      <c r="F30" s="96"/>
      <c r="G30" s="96"/>
      <c r="H30" s="96"/>
      <c r="I30" s="96"/>
      <c r="J30" s="96"/>
      <c r="K30" s="96"/>
      <c r="L30" s="96"/>
      <c r="M30" s="96"/>
      <c r="N30" s="96"/>
      <c r="O30" s="31"/>
      <c r="P30" s="31"/>
      <c r="Q30" s="31"/>
      <c r="R30" s="31"/>
      <c r="S30" s="32"/>
    </row>
    <row r="31" spans="1:19" ht="17.25" customHeight="1" x14ac:dyDescent="0.2">
      <c r="A31" s="84" t="s">
        <v>51</v>
      </c>
      <c r="B31" s="84"/>
      <c r="C31" s="84"/>
      <c r="D31" s="85"/>
      <c r="E31" s="85"/>
      <c r="F31" s="85"/>
      <c r="G31" s="85"/>
      <c r="H31" s="85"/>
      <c r="I31" s="85"/>
      <c r="J31" s="85"/>
      <c r="K31" s="85"/>
      <c r="L31" s="85"/>
      <c r="M31" s="85"/>
      <c r="N31" s="85"/>
      <c r="O31" s="33"/>
      <c r="P31" s="33"/>
      <c r="Q31" s="33"/>
      <c r="R31" s="33"/>
      <c r="S31" s="34"/>
    </row>
    <row r="32" spans="1:19" ht="31.5" customHeight="1" x14ac:dyDescent="0.2">
      <c r="A32" s="77" t="s">
        <v>69</v>
      </c>
      <c r="B32" s="77"/>
      <c r="C32" s="77"/>
      <c r="D32" s="78"/>
      <c r="E32" s="78"/>
      <c r="F32" s="78"/>
      <c r="G32" s="78"/>
      <c r="H32" s="78"/>
      <c r="I32" s="78"/>
      <c r="J32" s="78"/>
      <c r="K32" s="78"/>
      <c r="L32" s="78"/>
      <c r="M32" s="78"/>
      <c r="N32" s="78"/>
      <c r="O32" s="17"/>
      <c r="P32" s="17"/>
      <c r="Q32" s="17"/>
      <c r="R32" s="17"/>
      <c r="S32" s="34"/>
    </row>
    <row r="33" spans="1:19" ht="48.75" customHeight="1" x14ac:dyDescent="0.2">
      <c r="A33" s="79" t="s">
        <v>58</v>
      </c>
      <c r="B33" s="79"/>
      <c r="C33" s="79"/>
      <c r="D33" s="79"/>
      <c r="E33" s="79"/>
      <c r="F33" s="79"/>
      <c r="G33" s="79"/>
      <c r="H33" s="79"/>
      <c r="I33" s="79"/>
      <c r="J33" s="79"/>
      <c r="K33" s="79"/>
      <c r="L33" s="79"/>
      <c r="M33" s="79"/>
      <c r="N33" s="79"/>
      <c r="O33" s="18"/>
      <c r="P33" s="18"/>
      <c r="Q33" s="18"/>
      <c r="R33" s="18"/>
      <c r="S33" s="34"/>
    </row>
    <row r="34" spans="1:19" ht="20.25" customHeight="1" x14ac:dyDescent="0.2">
      <c r="A34" s="35"/>
      <c r="B34" s="35"/>
      <c r="C34" s="35"/>
    </row>
    <row r="35" spans="1:19" ht="20.25" customHeight="1" x14ac:dyDescent="0.2">
      <c r="A35" s="15" t="s">
        <v>13</v>
      </c>
      <c r="B35" s="36"/>
      <c r="C35" s="36"/>
      <c r="D35" s="36"/>
      <c r="E35" s="36"/>
      <c r="F35" s="36"/>
      <c r="G35" s="36"/>
    </row>
    <row r="36" spans="1:19" ht="25.5" customHeight="1" x14ac:dyDescent="0.2">
      <c r="A36" s="14" t="s">
        <v>57</v>
      </c>
      <c r="B36" s="36"/>
      <c r="C36" s="36"/>
      <c r="D36" s="37"/>
      <c r="E36" s="36"/>
      <c r="F36" s="36"/>
      <c r="G36" s="36"/>
    </row>
    <row r="37" spans="1:19" ht="25.5" customHeight="1" x14ac:dyDescent="0.2"/>
    <row r="38" spans="1:19" ht="25.5" customHeight="1" x14ac:dyDescent="0.2"/>
    <row r="39" spans="1:19" ht="25.5" customHeight="1" x14ac:dyDescent="0.2"/>
    <row r="40" spans="1:19" ht="25.5" customHeight="1" x14ac:dyDescent="0.2"/>
    <row r="41" spans="1:19" ht="25.5" customHeight="1" x14ac:dyDescent="0.2"/>
    <row r="42" spans="1:19" ht="20.25" customHeight="1" x14ac:dyDescent="0.2">
      <c r="A42" s="35"/>
      <c r="B42" s="35"/>
      <c r="C42" s="35"/>
    </row>
    <row r="43" spans="1:19" ht="27.75" customHeight="1" x14ac:dyDescent="0.25">
      <c r="A43" s="38"/>
      <c r="B43" s="39"/>
      <c r="C43" s="39"/>
      <c r="D43" s="39"/>
      <c r="E43" s="39"/>
      <c r="F43" s="39"/>
      <c r="G43" s="39"/>
      <c r="H43" s="39"/>
      <c r="I43" s="39"/>
      <c r="J43" s="39"/>
      <c r="K43" s="39"/>
      <c r="L43" s="39"/>
      <c r="M43" s="39"/>
      <c r="N43" s="39"/>
    </row>
    <row r="44" spans="1:19" ht="18" x14ac:dyDescent="0.25">
      <c r="A44" s="40"/>
    </row>
    <row r="45" spans="1:19" ht="18" x14ac:dyDescent="0.25">
      <c r="A45" s="41"/>
    </row>
    <row r="46" spans="1:19" ht="18" x14ac:dyDescent="0.25">
      <c r="A46" s="41"/>
    </row>
    <row r="47" spans="1:19" ht="18" x14ac:dyDescent="0.25">
      <c r="A47" s="41"/>
    </row>
    <row r="48" spans="1:19" ht="18" x14ac:dyDescent="0.25">
      <c r="A48" s="40"/>
    </row>
    <row r="49" spans="1:1" ht="18" x14ac:dyDescent="0.25">
      <c r="A49" s="41"/>
    </row>
    <row r="50" spans="1:1" ht="18" x14ac:dyDescent="0.25">
      <c r="A50" s="41"/>
    </row>
    <row r="51" spans="1:1" ht="18" x14ac:dyDescent="0.25">
      <c r="A51" s="41"/>
    </row>
    <row r="52" spans="1:1" ht="18" x14ac:dyDescent="0.25">
      <c r="A52" s="41"/>
    </row>
    <row r="53" spans="1:1" ht="18" x14ac:dyDescent="0.25">
      <c r="A53" s="41"/>
    </row>
    <row r="54" spans="1:1" ht="18" x14ac:dyDescent="0.25">
      <c r="A54" s="40"/>
    </row>
    <row r="55" spans="1:1" ht="18" x14ac:dyDescent="0.25">
      <c r="A55" s="40"/>
    </row>
    <row r="56" spans="1:1" ht="18" x14ac:dyDescent="0.25">
      <c r="A56" s="41"/>
    </row>
    <row r="57" spans="1:1" ht="18" x14ac:dyDescent="0.25">
      <c r="A57" s="41"/>
    </row>
    <row r="58" spans="1:1" ht="18" x14ac:dyDescent="0.25">
      <c r="A58" s="40"/>
    </row>
  </sheetData>
  <dataConsolidate/>
  <mergeCells count="12">
    <mergeCell ref="A32:N32"/>
    <mergeCell ref="A33:N33"/>
    <mergeCell ref="A1:K1"/>
    <mergeCell ref="A2:K2"/>
    <mergeCell ref="A31:N31"/>
    <mergeCell ref="A3:K3"/>
    <mergeCell ref="A4:K4"/>
    <mergeCell ref="L3:S3"/>
    <mergeCell ref="L4:S4"/>
    <mergeCell ref="A30:N30"/>
    <mergeCell ref="A28:J28"/>
    <mergeCell ref="A27:J27"/>
  </mergeCells>
  <phoneticPr fontId="0" type="noConversion"/>
  <dataValidations xWindow="520" yWindow="637" count="1">
    <dataValidation type="whole" operator="lessThanOrEqual" allowBlank="1" showInputMessage="1" showErrorMessage="1" sqref="M7:M25" xr:uid="{00000000-0002-0000-0100-000000000000}">
      <formula1>85</formula1>
    </dataValidation>
  </dataValidations>
  <printOptions headings="1"/>
  <pageMargins left="0.70866141732283472" right="0.70866141732283472" top="0.74803149606299213" bottom="0.74803149606299213" header="0.31496062992125984" footer="0.31496062992125984"/>
  <pageSetup paperSize="9" scale="49" fitToHeight="2" orientation="landscape" cellComments="asDisplayed" r:id="rId1"/>
  <colBreaks count="1" manualBreakCount="1">
    <brk id="18" max="41" man="1"/>
  </colBreaks>
  <drawing r:id="rId2"/>
  <extLst>
    <ext xmlns:x14="http://schemas.microsoft.com/office/spreadsheetml/2009/9/main" uri="{CCE6A557-97BC-4b89-ADB6-D9C93CAAB3DF}">
      <x14:dataValidations xmlns:xm="http://schemas.microsoft.com/office/excel/2006/main" xWindow="520" yWindow="637" count="4">
        <x14:dataValidation type="list" allowBlank="1" showInputMessage="1" showErrorMessage="1" prompt="S spustnega seznama izberi partnerja, ki bo izvajalec aktivnosti." xr:uid="{00000000-0002-0000-0100-000002000000}">
          <x14:formula1>
            <xm:f>'1. PODATKI-Navodila'!$A$13:$A$23</xm:f>
          </x14:formula1>
          <xm:sqref>C7:C26</xm:sqref>
        </x14:dataValidation>
        <x14:dataValidation type="list" allowBlank="1" showInputMessage="1" showErrorMessage="1" prompt="Izberi kategorijo stroško iz spustnega seznama." xr:uid="{00000000-0002-0000-0100-000003000000}">
          <x14:formula1>
            <xm:f>'1. PODATKI-Navodila'!$A$57:$A$68</xm:f>
          </x14:formula1>
          <xm:sqref>D7:D26</xm:sqref>
        </x14:dataValidation>
        <x14:dataValidation type="list" allowBlank="1" showInputMessage="1" showErrorMessage="1" promptTitle="Enota" prompt="Vrsto enote izberite iz spustnega seznama" xr:uid="{00000000-0002-0000-0100-000005000000}">
          <x14:formula1>
            <xm:f>'1. PODATKI-Navodila'!$K$57:$K$67</xm:f>
          </x14:formula1>
          <xm:sqref>H7:H26</xm:sqref>
        </x14:dataValidation>
        <x14:dataValidation type="list" allowBlank="1" showInputMessage="1" showErrorMessage="1" prompt="Izberite aktivnost s spustnega seznama. " xr:uid="{CA3BE2D8-8C66-4187-A842-2B1F252E1AB8}">
          <x14:formula1>
            <xm:f>'1. PODATKI-Navodila'!$A$27:$A$38</xm:f>
          </x14:formula1>
          <xm:sqref>B7:B26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0C6DA117726FA140900425593D0F6FB2" ma:contentTypeVersion="23" ma:contentTypeDescription="Ustvari nov dokument." ma:contentTypeScope="" ma:versionID="ba31c08c9c59d90c8d3d6f53c8db6225">
  <xsd:schema xmlns:xsd="http://www.w3.org/2001/XMLSchema" xmlns:xs="http://www.w3.org/2001/XMLSchema" xmlns:p="http://schemas.microsoft.com/office/2006/metadata/properties" xmlns:ns2="524a147a-4e74-46c6-bf7e-428832b5aae4" xmlns:ns3="6375c345-f4e9-4e6b-a1ab-1e3c3f46ba11" targetNamespace="http://schemas.microsoft.com/office/2006/metadata/properties" ma:root="true" ma:fieldsID="4a62e46cce78365d2d54f435073e0fe9" ns2:_="" ns3:_="">
    <xsd:import namespace="524a147a-4e74-46c6-bf7e-428832b5aae4"/>
    <xsd:import namespace="6375c345-f4e9-4e6b-a1ab-1e3c3f46ba1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Location" minOccurs="0"/>
                <xsd:element ref="ns3:TaxCatchAll"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4a147a-4e74-46c6-bf7e-428832b5aa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Oznake slike" ma:readOnly="false" ma:fieldId="{5cf76f15-5ced-4ddc-b409-7134ff3c332f}" ma:taxonomyMulti="true" ma:sspId="1bca6fe4-e4b2-4e78-99bd-48a71b2596d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75c345-f4e9-4e6b-a1ab-1e3c3f46ba11" elementFormDefault="qualified">
    <xsd:import namespace="http://schemas.microsoft.com/office/2006/documentManagement/types"/>
    <xsd:import namespace="http://schemas.microsoft.com/office/infopath/2007/PartnerControls"/>
    <xsd:element name="SharedWithUsers" ma:index="16"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V skupni rabi s podrobnostmi" ma:internalName="SharedWithDetails" ma:readOnly="true">
      <xsd:simpleType>
        <xsd:restriction base="dms:Note">
          <xsd:maxLength value="255"/>
        </xsd:restriction>
      </xsd:simpleType>
    </xsd:element>
    <xsd:element name="TaxCatchAll" ma:index="21" nillable="true" ma:displayName="Taxonomy Catch All Column" ma:hidden="true" ma:list="{cd55c178-dd61-4102-a80b-9b23f7e2f1bd}" ma:internalName="TaxCatchAll" ma:showField="CatchAllData" ma:web="6375c345-f4e9-4e6b-a1ab-1e3c3f46ba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75c345-f4e9-4e6b-a1ab-1e3c3f46ba11" xsi:nil="true"/>
    <lcf76f155ced4ddcb4097134ff3c332f xmlns="524a147a-4e74-46c6-bf7e-428832b5aae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FA9C7F-A1F9-4F9F-8681-CFEF2AEFB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4a147a-4e74-46c6-bf7e-428832b5aae4"/>
    <ds:schemaRef ds:uri="6375c345-f4e9-4e6b-a1ab-1e3c3f46ba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B1F1CA-0E39-44A4-A971-1357F467F819}">
  <ds:schemaRefs>
    <ds:schemaRef ds:uri="http://schemas.microsoft.com/sharepoint/v3/contenttype/forms"/>
  </ds:schemaRefs>
</ds:datastoreItem>
</file>

<file path=customXml/itemProps3.xml><?xml version="1.0" encoding="utf-8"?>
<ds:datastoreItem xmlns:ds="http://schemas.openxmlformats.org/officeDocument/2006/customXml" ds:itemID="{F9716BAD-9130-49C5-A8DD-F0140790812C}">
  <ds:schemaRefs>
    <ds:schemaRef ds:uri="http://schemas.microsoft.com/office/2006/metadata/properties"/>
    <ds:schemaRef ds:uri="http://schemas.microsoft.com/office/infopath/2007/PartnerControls"/>
    <ds:schemaRef ds:uri="6375c345-f4e9-4e6b-a1ab-1e3c3f46ba11"/>
    <ds:schemaRef ds:uri="524a147a-4e74-46c6-bf7e-428832b5aa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vt:i4>
      </vt:variant>
      <vt:variant>
        <vt:lpstr>Imenovani obsegi</vt:lpstr>
      </vt:variant>
      <vt:variant>
        <vt:i4>5</vt:i4>
      </vt:variant>
    </vt:vector>
  </HeadingPairs>
  <TitlesOfParts>
    <vt:vector size="7" baseType="lpstr">
      <vt:lpstr>1. PODATKI-Navodila</vt:lpstr>
      <vt:lpstr>2. FINANČNI NAČRT</vt:lpstr>
      <vt:lpstr>'1. PODATKI-Navodila'!Naziv_aktivnosti</vt:lpstr>
      <vt:lpstr>'1. PODATKI-Navodila'!Naziv_partnerja</vt:lpstr>
      <vt:lpstr>'1. PODATKI-Navodila'!Področje_tiskanja</vt:lpstr>
      <vt:lpstr>'2. FINANČNI NAČRT'!Področje_tiskanja</vt:lpstr>
      <vt:lpstr>'2. FINANČNI NAČRT'!Tiskanje_naslovov</vt:lpstr>
    </vt:vector>
  </TitlesOfParts>
  <Company>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Breda Kovačič</dc:creator>
  <cp:lastModifiedBy>Tina Štefanič</cp:lastModifiedBy>
  <cp:lastPrinted>2019-01-25T09:56:34Z</cp:lastPrinted>
  <dcterms:created xsi:type="dcterms:W3CDTF">2011-03-22T09:29:16Z</dcterms:created>
  <dcterms:modified xsi:type="dcterms:W3CDTF">2026-02-06T13:50:06Z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0x0101000C6DA117726FA140900425593D0F6FB2</vt:lpwstr>
  </property>
  <property fmtid="{D5CDD505-2E9C-101B-9397-08002B2CF9AE}" pid="3" name="MediaServiceImageTags">
    <vt:lpwstr/>
  </property>
</Properties>
</file>