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hidePivotFieldList="1" defaultThemeVersion="124226"/>
  <mc:AlternateContent xmlns:mc="http://schemas.openxmlformats.org/markup-compatibility/2006">
    <mc:Choice Requires="x15">
      <x15ac:absPath xmlns:x15ac="http://schemas.microsoft.com/office/spreadsheetml/2010/11/ac" url="https://razvojnicenter.sharepoint.com/sites/mojca.bercko.kralj/Dokumenti v skupni rabi/5_DOKUMENTI/EKSRP_navodila/Poročilo/PRILOGE/"/>
    </mc:Choice>
  </mc:AlternateContent>
  <xr:revisionPtr revIDLastSave="46" documentId="8_{FF57EA48-BEA1-4370-A412-A130988F532F}" xr6:coauthVersionLast="47" xr6:coauthVersionMax="47" xr10:uidLastSave="{F9D38201-5D05-41D2-A66A-2EE20C7F5B08}"/>
  <bookViews>
    <workbookView xWindow="-28920" yWindow="-120" windowWidth="29040" windowHeight="15720" tabRatio="686" activeTab="1" xr2:uid="{00000000-000D-0000-FFFF-FFFF00000000}"/>
  </bookViews>
  <sheets>
    <sheet name="1. PODATKI-Navodila" sheetId="15" r:id="rId1"/>
    <sheet name="2. STROŠKOVNIK" sheetId="1" r:id="rId2"/>
  </sheets>
  <definedNames>
    <definedName name="_xlnm._FilterDatabase" localSheetId="1" hidden="1">'2. STROŠKOVNIK'!$C$6:$C$26</definedName>
    <definedName name="Enota" localSheetId="0">'1. PODATKI-Navodila'!#REF!</definedName>
    <definedName name="Enota">#REF!</definedName>
    <definedName name="Kategorija_stroška" localSheetId="0">'1. PODATKI-Navodila'!#REF!</definedName>
    <definedName name="Kategorija_stroška">#REF!</definedName>
    <definedName name="Naziv_aktivnosti" localSheetId="0">'1. PODATKI-Navodila'!$A$27:$A$36</definedName>
    <definedName name="Naziv_aktivnosti">#REF!</definedName>
    <definedName name="Naziv_partnerja" localSheetId="0">'1. PODATKI-Navodila'!$A$13:$A$23</definedName>
    <definedName name="Naziv_partnerja">#REF!</definedName>
    <definedName name="_xlnm.Print_Area" localSheetId="0">'1. PODATKI-Navodila'!$A$1:$I$48</definedName>
    <definedName name="_xlnm.Print_Area" localSheetId="1">'2. STROŠKOVNIK'!$A$1:$Y$42</definedName>
    <definedName name="_xlnm.Print_Titles" localSheetId="1">'2. STROŠKOVNIK'!$5:$6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1" i="1" l="1"/>
  <c r="S21" i="1" a="1"/>
  <c r="S21" i="1" s="1"/>
  <c r="T21" i="1" s="1"/>
  <c r="N21" i="1"/>
  <c r="V20" i="1"/>
  <c r="S20" i="1" a="1"/>
  <c r="S20" i="1" s="1"/>
  <c r="N20" i="1"/>
  <c r="V19" i="1"/>
  <c r="S19" i="1" a="1"/>
  <c r="S19" i="1" s="1"/>
  <c r="T19" i="1" s="1"/>
  <c r="N19" i="1"/>
  <c r="P19" i="1" s="1"/>
  <c r="N9" i="1"/>
  <c r="P9" i="1" s="1"/>
  <c r="Q9" i="1" s="1"/>
  <c r="S9" i="1" a="1"/>
  <c r="S9" i="1"/>
  <c r="T9" i="1"/>
  <c r="X9" i="1" s="1"/>
  <c r="V9" i="1"/>
  <c r="W9" i="1"/>
  <c r="N10" i="1"/>
  <c r="P10" i="1"/>
  <c r="S10" i="1" a="1"/>
  <c r="S10" i="1"/>
  <c r="T10" i="1" s="1"/>
  <c r="V10" i="1"/>
  <c r="N11" i="1"/>
  <c r="P11" i="1"/>
  <c r="Q11" i="1"/>
  <c r="S11" i="1" a="1"/>
  <c r="S11" i="1" s="1"/>
  <c r="V11" i="1"/>
  <c r="N12" i="1"/>
  <c r="P12" i="1" s="1"/>
  <c r="S12" i="1" a="1"/>
  <c r="S12" i="1" s="1"/>
  <c r="V12" i="1"/>
  <c r="N13" i="1"/>
  <c r="P13" i="1"/>
  <c r="Q13" i="1"/>
  <c r="S13" i="1" a="1"/>
  <c r="S13" i="1"/>
  <c r="T13" i="1"/>
  <c r="V13" i="1"/>
  <c r="N14" i="1"/>
  <c r="P14" i="1" s="1"/>
  <c r="S14" i="1" a="1"/>
  <c r="S14" i="1" s="1"/>
  <c r="V14" i="1"/>
  <c r="N15" i="1"/>
  <c r="P15" i="1"/>
  <c r="Q15" i="1"/>
  <c r="S15" i="1" a="1"/>
  <c r="S15" i="1" s="1"/>
  <c r="T15" i="1" s="1"/>
  <c r="V15" i="1"/>
  <c r="W15" i="1" s="1"/>
  <c r="N16" i="1"/>
  <c r="P16" i="1"/>
  <c r="S16" i="1" a="1"/>
  <c r="S16" i="1"/>
  <c r="T16" i="1" s="1"/>
  <c r="V16" i="1"/>
  <c r="N17" i="1"/>
  <c r="Q17" i="1" s="1"/>
  <c r="P17" i="1"/>
  <c r="S17" i="1" a="1"/>
  <c r="S17" i="1" s="1"/>
  <c r="V17" i="1"/>
  <c r="N18" i="1"/>
  <c r="P18" i="1"/>
  <c r="Q18" i="1"/>
  <c r="S18" i="1" a="1"/>
  <c r="S18" i="1"/>
  <c r="T18" i="1"/>
  <c r="V18" i="1"/>
  <c r="N22" i="1"/>
  <c r="Q22" i="1" s="1"/>
  <c r="P22" i="1"/>
  <c r="S22" i="1" a="1"/>
  <c r="S22" i="1"/>
  <c r="T22" i="1" s="1"/>
  <c r="V22" i="1"/>
  <c r="W22" i="1" s="1"/>
  <c r="N23" i="1"/>
  <c r="P23" i="1" s="1"/>
  <c r="S23" i="1" a="1"/>
  <c r="S23" i="1"/>
  <c r="T23" i="1"/>
  <c r="V23" i="1"/>
  <c r="W23" i="1"/>
  <c r="X23" i="1"/>
  <c r="N24" i="1"/>
  <c r="P24" i="1"/>
  <c r="Q24" i="1"/>
  <c r="S24" i="1" a="1"/>
  <c r="S24" i="1"/>
  <c r="T24" i="1"/>
  <c r="V24" i="1"/>
  <c r="W24" i="1"/>
  <c r="X24" i="1"/>
  <c r="N25" i="1"/>
  <c r="P25" i="1"/>
  <c r="S25" i="1" a="1"/>
  <c r="S25" i="1" s="1"/>
  <c r="T25" i="1" s="1"/>
  <c r="V25" i="1"/>
  <c r="N26" i="1"/>
  <c r="P26" i="1" s="1"/>
  <c r="Q26" i="1" s="1"/>
  <c r="S26" i="1" a="1"/>
  <c r="S26" i="1" s="1"/>
  <c r="V26" i="1"/>
  <c r="V8" i="1"/>
  <c r="S8" i="1" a="1"/>
  <c r="S8" i="1" s="1"/>
  <c r="T8" i="1" s="1"/>
  <c r="N8" i="1"/>
  <c r="V7" i="1"/>
  <c r="S7" i="1" a="1"/>
  <c r="S7" i="1" s="1"/>
  <c r="W19" i="1" l="1"/>
  <c r="X19" i="1" s="1"/>
  <c r="X15" i="1"/>
  <c r="U15" i="1" s="1"/>
  <c r="W20" i="1"/>
  <c r="T20" i="1"/>
  <c r="W12" i="1"/>
  <c r="T12" i="1"/>
  <c r="X12" i="1" s="1"/>
  <c r="Q21" i="1"/>
  <c r="X21" i="1"/>
  <c r="T14" i="1"/>
  <c r="W14" i="1"/>
  <c r="W21" i="1"/>
  <c r="P21" i="1"/>
  <c r="W18" i="1"/>
  <c r="X18" i="1" s="1"/>
  <c r="U18" i="1" s="1"/>
  <c r="Q19" i="1"/>
  <c r="P20" i="1"/>
  <c r="Q20" i="1" s="1"/>
  <c r="Q25" i="1"/>
  <c r="Q16" i="1"/>
  <c r="U24" i="1"/>
  <c r="Q12" i="1"/>
  <c r="U12" i="1" s="1"/>
  <c r="Q10" i="1"/>
  <c r="U9" i="1"/>
  <c r="W13" i="1"/>
  <c r="T26" i="1"/>
  <c r="W26" i="1"/>
  <c r="X22" i="1"/>
  <c r="U22" i="1" s="1"/>
  <c r="T17" i="1"/>
  <c r="W17" i="1"/>
  <c r="X13" i="1"/>
  <c r="U13" i="1" s="1"/>
  <c r="T11" i="1"/>
  <c r="W11" i="1"/>
  <c r="W10" i="1"/>
  <c r="X10" i="1" s="1"/>
  <c r="U10" i="1" s="1"/>
  <c r="W25" i="1"/>
  <c r="X25" i="1" s="1"/>
  <c r="W16" i="1"/>
  <c r="X16" i="1" s="1"/>
  <c r="Q23" i="1"/>
  <c r="U23" i="1" s="1"/>
  <c r="Q14" i="1"/>
  <c r="W8" i="1"/>
  <c r="X8" i="1" s="1"/>
  <c r="P8" i="1"/>
  <c r="Q8" i="1" s="1"/>
  <c r="R28" i="1"/>
  <c r="W7" i="1"/>
  <c r="X14" i="1" l="1"/>
  <c r="U21" i="1"/>
  <c r="X11" i="1"/>
  <c r="U11" i="1" s="1"/>
  <c r="U19" i="1"/>
  <c r="X20" i="1"/>
  <c r="U20" i="1" s="1"/>
  <c r="U14" i="1"/>
  <c r="U16" i="1"/>
  <c r="U25" i="1"/>
  <c r="X26" i="1"/>
  <c r="U26" i="1" s="1"/>
  <c r="X17" i="1"/>
  <c r="U17" i="1" s="1"/>
  <c r="V28" i="1"/>
  <c r="U8" i="1"/>
  <c r="W28" i="1"/>
  <c r="T7" i="1"/>
  <c r="N7" i="1"/>
  <c r="T28" i="1" l="1"/>
  <c r="P7" i="1"/>
  <c r="P28" i="1" s="1"/>
  <c r="N28" i="1"/>
  <c r="X7" i="1"/>
  <c r="X28" i="1" s="1"/>
  <c r="S3" i="1" s="1"/>
  <c r="Q7" i="1" l="1"/>
  <c r="U7" i="1" l="1"/>
  <c r="U28" i="1" s="1"/>
  <c r="Q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Uporabnik</author>
    <author>Roman Medved</author>
  </authors>
  <commentList>
    <comment ref="A12" authorId="0" shapeId="0" xr:uid="{00000000-0006-0000-0000-000001000000}">
      <text>
        <r>
          <rPr>
            <sz val="9"/>
            <color indexed="81"/>
            <rFont val="Calibri"/>
            <family val="2"/>
            <charset val="238"/>
            <scheme val="minor"/>
          </rPr>
          <t>V Tabelo 1 (rumeno) dopišite nazive partnerjev v enakem vrstnem redu, kot ste jih vpisali v Vlogi za prijavo operacije (Poglavje 2).
Primer:
VP Občina 1
P1 Krajevna skupnost 
P2 Društvo ....
P3 ….
Po vnosu podatkov v Tabelo 1 v orodni vrstici kliknite "Podatki" in nato izberite "Osveži vse".
Vneseni podatki se bodo prenesli v tabelo Finančni načrt - spustni seznam v celicah stolpca  "Nosilec stroška".</t>
        </r>
      </text>
    </comment>
    <comment ref="A26" authorId="1" shapeId="0" xr:uid="{00000000-0006-0000-0000-000002000000}">
      <text>
        <r>
          <rPr>
            <sz val="9"/>
            <color indexed="81"/>
            <rFont val="Calibri"/>
            <family val="2"/>
            <charset val="238"/>
            <scheme val="minor"/>
          </rPr>
          <t>V Tabelo 2 (rumeno) vpišite nazive aktivnosti v enakem vrstnem redu, kot ste jih vpisali v Vlogi za prijavo operacije (Poglavje 4.2.).
Vnesete lahko do 12 različnih aktivnosti. V kolikor planirate več aktivnosti oz. aktivnosti ni mogoče zduževati se za vnos dodatnih aktivnosti obrnite na vodilnega partnerja LAS - RC Novo mesto d.o.o.
Primer:
A1 Gradnja objekta
A2 Nakup opreme
A3 Izvedba delavnic
A4 Razvoj nove storitve
A5 .... 
A6 ....
Po vnosu podatkov v Tabelo 2 v orodni vrstici kliknite "Podatki" in nato izberite "Osveži vse".
Vneseni podatki se bodo prenesli v tabelo Finančni načrt - spustni seznam v celicah stolpca  "Naziv aktivnosti".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<sst xmlns="http://schemas.openxmlformats.org/spreadsheetml/2006/main" count="89" uniqueCount="88">
  <si>
    <t xml:space="preserve"> DDV (€)</t>
  </si>
  <si>
    <t>Naziv aktivnosti</t>
  </si>
  <si>
    <t>Kategorija stroška</t>
  </si>
  <si>
    <t>Enota</t>
  </si>
  <si>
    <t>Količina</t>
  </si>
  <si>
    <t>Nosilec stroška</t>
  </si>
  <si>
    <t>Opombe</t>
  </si>
  <si>
    <t>Tabela 3 - Kategorija stroška</t>
  </si>
  <si>
    <t>Tabela 1: Naziv partnerja (kratek naziv - največ 25 znakov)</t>
  </si>
  <si>
    <t>POMEMBNO</t>
  </si>
  <si>
    <t>Tabela 4: Enote</t>
  </si>
  <si>
    <t>kos</t>
  </si>
  <si>
    <t>komplet</t>
  </si>
  <si>
    <t>ha</t>
  </si>
  <si>
    <t>število</t>
  </si>
  <si>
    <t>DDV (%)</t>
  </si>
  <si>
    <t>/</t>
  </si>
  <si>
    <t>Cena na enoto brez DDV (€)</t>
  </si>
  <si>
    <t xml:space="preserve">Skupna vrednost brez DDV (€) </t>
  </si>
  <si>
    <t>Tabela 5: DDV</t>
  </si>
  <si>
    <t>Skupna vrednost z DDV (€)</t>
  </si>
  <si>
    <t>OPOZORILO:</t>
  </si>
  <si>
    <t>1. PODATKI - Navodila</t>
  </si>
  <si>
    <t>Naziv projekta:</t>
  </si>
  <si>
    <t>P4 -</t>
  </si>
  <si>
    <t>P6 -</t>
  </si>
  <si>
    <t>P7 -</t>
  </si>
  <si>
    <t>P8 -</t>
  </si>
  <si>
    <t>P9 -</t>
  </si>
  <si>
    <t>P10 -</t>
  </si>
  <si>
    <t>Tabela 2: Naziv aktivnosti (kratek opis- največ 30 zankov)</t>
  </si>
  <si>
    <t xml:space="preserve">A6 - </t>
  </si>
  <si>
    <t xml:space="preserve">A7 - </t>
  </si>
  <si>
    <t xml:space="preserve">A8 - </t>
  </si>
  <si>
    <t xml:space="preserve">A9 - </t>
  </si>
  <si>
    <t xml:space="preserve">A10 - </t>
  </si>
  <si>
    <t xml:space="preserve">A11 - </t>
  </si>
  <si>
    <t xml:space="preserve">A12 - </t>
  </si>
  <si>
    <t>drugo (pojasnilo v opombah)</t>
  </si>
  <si>
    <t>Delež sofinanciranja (%)</t>
  </si>
  <si>
    <t>Znesek sofinanciranja (€)</t>
  </si>
  <si>
    <t>Lastna sredstva (€)</t>
  </si>
  <si>
    <t>km</t>
  </si>
  <si>
    <t>Stroški nakupa nepremičnin</t>
  </si>
  <si>
    <t>Stroški gradnje nepremičnin</t>
  </si>
  <si>
    <t>Stroški opreme in drugih opredmetenih sredstev</t>
  </si>
  <si>
    <t>Stroški neopredmetenih sredstev</t>
  </si>
  <si>
    <t>Stroški storitev zunanjih izvajalcev (vključno s komuniciranjem)</t>
  </si>
  <si>
    <t xml:space="preserve">Upravičen strošek (€) </t>
  </si>
  <si>
    <t>Pavšal (20 %)</t>
  </si>
  <si>
    <t>Stroški nakupa zemljišč</t>
  </si>
  <si>
    <t>SKUPAJ višina sofinanciranja</t>
  </si>
  <si>
    <t>Znesek sofinanciranja pavšal (€)</t>
  </si>
  <si>
    <t>Celice obarvane rumeno vsebujejo formule in se izpolnijo avtomatsko. Ne spreminjajte torej vsebine stolpcev 9, 11-12, 14-19!</t>
  </si>
  <si>
    <t>Stroški nakupa kmetijske mehanizacije</t>
  </si>
  <si>
    <r>
      <t xml:space="preserve">V stolpcih 2 - " Naziv aktivnosti", 3 -  "Nosilec stroška", 4 - Kategorija stroška", 6 - "Enota" in 10 - "DDV (%)" se nahajajo spustni seznami. Kliknite npr. celico B14, prikaže se puščica na katero kliknete in se odpre spustni seznam. V primeru spremembe opisa aktivnosti ali spremembe v partnerstvu morate ponoviti postopek vpisa na prvem listu (PODATKI-Navodila).
</t>
    </r>
    <r>
      <rPr>
        <b/>
        <sz val="11"/>
        <color rgb="FFFF0000"/>
        <rFont val="Calibri"/>
        <family val="2"/>
        <charset val="238"/>
        <scheme val="minor"/>
      </rPr>
      <t xml:space="preserve">PRAZNE/NEIZPOLNJENE VRSTICE NA KONCU IZBRIŠITE, SAJ BO LE TAKO KONČNI SEŠTEVEK V TABELI PRAVILEN.  </t>
    </r>
  </si>
  <si>
    <r>
      <t>Po vnosu podatkov v Tabelo 1 in Tabelo 2 v orodni vrstici kliknite "</t>
    </r>
    <r>
      <rPr>
        <b/>
        <sz val="12"/>
        <color rgb="FFFF0000"/>
        <rFont val="Calibri"/>
        <family val="2"/>
        <charset val="238"/>
        <scheme val="minor"/>
      </rPr>
      <t>Podatki</t>
    </r>
    <r>
      <rPr>
        <b/>
        <sz val="12"/>
        <rFont val="Calibri"/>
        <family val="2"/>
        <charset val="238"/>
        <scheme val="minor"/>
      </rPr>
      <t>" in nato izberite "</t>
    </r>
    <r>
      <rPr>
        <b/>
        <sz val="12"/>
        <color rgb="FFFF0000"/>
        <rFont val="Calibri"/>
        <family val="2"/>
        <charset val="238"/>
        <scheme val="minor"/>
      </rPr>
      <t>Osveži vse</t>
    </r>
    <r>
      <rPr>
        <b/>
        <sz val="12"/>
        <rFont val="Calibri"/>
        <family val="2"/>
        <charset val="238"/>
        <scheme val="minor"/>
      </rPr>
      <t>"</t>
    </r>
  </si>
  <si>
    <r>
      <t>m</t>
    </r>
    <r>
      <rPr>
        <vertAlign val="superscript"/>
        <sz val="10"/>
        <rFont val="Calibri"/>
        <family val="2"/>
        <charset val="238"/>
        <scheme val="minor"/>
      </rPr>
      <t>2</t>
    </r>
  </si>
  <si>
    <t>1. Upravičeni so samo stroški, ki so nastali po vložitvi vloge za odobritev projekta s strani LAS do Agencije Republike Slovenije za kmetijske trge in razvoj podeželja</t>
  </si>
  <si>
    <t>Zaprošena vrednost za izplačilo:</t>
  </si>
  <si>
    <r>
      <t>Podatke o stroških vnašate v list STROŠKOVNIK</t>
    </r>
    <r>
      <rPr>
        <sz val="11"/>
        <rFont val="Calibri"/>
        <family val="2"/>
        <charset val="238"/>
        <scheme val="minor"/>
      </rPr>
      <t xml:space="preserve">. </t>
    </r>
  </si>
  <si>
    <t>2. STROŠKOVNIK: PROJEKT INVESTICIJSKE NARAVE - SOFINANCIRAN IZ EKSRP</t>
  </si>
  <si>
    <t xml:space="preserve">PRAZNE/NEIZPOLNJENE VRSTICE NA KONCU IZBRIŠITE, SAJ BO LE TAKO KONČNI SEŠTEVEK V TABELI PRAVILEN.  </t>
  </si>
  <si>
    <t>Podpis: ______________________                                                                                    žig</t>
  </si>
  <si>
    <t xml:space="preserve">Višina zahtevka: </t>
  </si>
  <si>
    <t xml:space="preserve">Zap. št. stroška </t>
  </si>
  <si>
    <t>Izdajatelj računa/dokazila</t>
  </si>
  <si>
    <t>Številka računa / dokazila</t>
  </si>
  <si>
    <t>Datum izdaje računa /  dokazila</t>
  </si>
  <si>
    <t>Datum plačila</t>
  </si>
  <si>
    <t xml:space="preserve">Opis stroška, specifikacija računa </t>
  </si>
  <si>
    <t xml:space="preserve">Način plačila (gotovinsko, elektronsko) </t>
  </si>
  <si>
    <t>Stičišče medgeneracijskega druženja Moletova hiša</t>
  </si>
  <si>
    <t xml:space="preserve">P4 - </t>
  </si>
  <si>
    <t>Datum in kraj: Šmarjeta, 17. 11. 2025</t>
  </si>
  <si>
    <t xml:space="preserve">Naziv projekta: </t>
  </si>
  <si>
    <t>Faza poročanja:</t>
  </si>
  <si>
    <t xml:space="preserve">VP- </t>
  </si>
  <si>
    <t>P1-</t>
  </si>
  <si>
    <t>P2 -</t>
  </si>
  <si>
    <t xml:space="preserve">P3 - </t>
  </si>
  <si>
    <t xml:space="preserve">A1 - </t>
  </si>
  <si>
    <t xml:space="preserve">A2 - </t>
  </si>
  <si>
    <t xml:space="preserve">A3 - </t>
  </si>
  <si>
    <t xml:space="preserve">A4 - </t>
  </si>
  <si>
    <t xml:space="preserve">A5 - </t>
  </si>
  <si>
    <t>V kolikor potrebujete dodatne vrstice, jih vstavljajte PRED zadnjo vrstico. Le tako se bodo podatki seštevali avtomatsko. Bodite pozorni, da pri kopiranju ohranite že vpisane formule (jih ne spreminjate). Vse zneske vpisujte do dve decimalki natančno.</t>
  </si>
  <si>
    <t xml:space="preserve">Odgovorna oseba nosilca projekta: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</si>
</sst>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CE"/>
      <charset val="238"/>
    </font>
    <font>
      <b/>
      <sz val="11"/>
      <name val="Calibri"/>
      <family val="2"/>
      <charset val="238"/>
      <scheme val="minor"/>
    </font>
    <font>
      <sz val="11"/>
      <name val="Calibri"/>
      <family val="2"/>
      <charset val="238"/>
      <scheme val="minor"/>
    </font>
    <font>
      <sz val="11"/>
      <color indexed="10"/>
      <name val="Calibri"/>
      <family val="2"/>
      <charset val="238"/>
      <scheme val="minor"/>
    </font>
    <font>
      <b/>
      <sz val="13"/>
      <name val="Calibri"/>
      <family val="2"/>
      <charset val="238"/>
      <scheme val="minor"/>
    </font>
    <font>
      <b/>
      <sz val="10"/>
      <name val="Calibri"/>
      <family val="2"/>
      <charset val="238"/>
      <scheme val="minor"/>
    </font>
    <font>
      <sz val="10"/>
      <name val="Calibri"/>
      <family val="2"/>
      <charset val="238"/>
      <scheme val="minor"/>
    </font>
    <font>
      <b/>
      <sz val="11"/>
      <color rgb="FFFF0000"/>
      <name val="Calibri"/>
      <family val="2"/>
      <charset val="238"/>
      <scheme val="minor"/>
    </font>
    <font>
      <sz val="11"/>
      <color rgb="FFFF0000"/>
      <name val="Calibri"/>
      <family val="2"/>
      <charset val="238"/>
      <scheme val="minor"/>
    </font>
    <font>
      <sz val="10"/>
      <name val="Arial CE"/>
      <charset val="238"/>
    </font>
    <font>
      <b/>
      <sz val="14"/>
      <color theme="0"/>
      <name val="Arial CE"/>
      <charset val="238"/>
    </font>
    <font>
      <sz val="14"/>
      <color theme="0"/>
      <name val="Arial CE"/>
      <charset val="238"/>
    </font>
    <font>
      <sz val="10"/>
      <name val="Arial Narrow"/>
      <family val="2"/>
      <charset val="238"/>
    </font>
    <font>
      <sz val="12"/>
      <name val="Calibri"/>
      <family val="2"/>
      <charset val="238"/>
      <scheme val="minor"/>
    </font>
    <font>
      <sz val="14"/>
      <name val="Arial CE"/>
      <charset val="238"/>
    </font>
    <font>
      <b/>
      <sz val="11"/>
      <color indexed="10"/>
      <name val="Calibri"/>
      <family val="2"/>
      <charset val="238"/>
      <scheme val="minor"/>
    </font>
    <font>
      <b/>
      <sz val="16"/>
      <color rgb="FFFF0000"/>
      <name val="Calibri"/>
      <family val="2"/>
      <charset val="238"/>
      <scheme val="minor"/>
    </font>
    <font>
      <b/>
      <sz val="12"/>
      <name val="Calibri"/>
      <family val="2"/>
      <charset val="238"/>
      <scheme val="minor"/>
    </font>
    <font>
      <b/>
      <sz val="12"/>
      <color rgb="FFFF0000"/>
      <name val="Calibri"/>
      <family val="2"/>
      <charset val="238"/>
      <scheme val="minor"/>
    </font>
    <font>
      <sz val="14"/>
      <color theme="0"/>
      <name val="Calibri"/>
      <family val="2"/>
      <charset val="238"/>
      <scheme val="minor"/>
    </font>
    <font>
      <vertAlign val="superscript"/>
      <sz val="10"/>
      <name val="Calibri"/>
      <family val="2"/>
      <charset val="238"/>
      <scheme val="minor"/>
    </font>
    <font>
      <sz val="14"/>
      <name val="Calibri"/>
      <family val="2"/>
      <charset val="238"/>
      <scheme val="minor"/>
    </font>
    <font>
      <sz val="9"/>
      <color indexed="81"/>
      <name val="Calibri"/>
      <family val="2"/>
      <charset val="238"/>
      <scheme val="minor"/>
    </font>
    <font>
      <b/>
      <i/>
      <sz val="10"/>
      <color rgb="FFFF0000"/>
      <name val="Calibri"/>
      <family val="2"/>
      <charset val="238"/>
      <scheme val="minor"/>
    </font>
    <font>
      <sz val="10"/>
      <name val="Arial"/>
      <family val="2"/>
      <charset val="238"/>
    </font>
  </fonts>
  <fills count="14">
    <fill>
      <patternFill patternType="none"/>
    </fill>
    <fill>
      <patternFill patternType="gray125"/>
    </fill>
    <fill>
      <patternFill patternType="solid">
        <fgColor theme="4" tint="0.59999389629810485"/>
        <bgColor indexed="64"/>
      </patternFill>
    </fill>
    <fill>
      <patternFill patternType="solid">
        <fgColor rgb="FFFFFF99"/>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9" tint="0.59999389629810485"/>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9" fontId="9" fillId="0" borderId="0" applyFont="0" applyFill="0" applyBorder="0" applyAlignment="0" applyProtection="0"/>
    <xf numFmtId="0" fontId="24" fillId="0" borderId="0"/>
  </cellStyleXfs>
  <cellXfs count="106">
    <xf numFmtId="0" fontId="0" fillId="0" borderId="0" xfId="0"/>
    <xf numFmtId="0" fontId="2" fillId="0" borderId="0" xfId="0" applyFont="1" applyAlignment="1">
      <alignment vertical="top" wrapText="1"/>
    </xf>
    <xf numFmtId="4" fontId="6" fillId="0" borderId="4" xfId="0" applyNumberFormat="1" applyFont="1" applyBorder="1" applyAlignment="1">
      <alignment vertical="center" wrapText="1"/>
    </xf>
    <xf numFmtId="4"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4" fontId="13" fillId="9" borderId="7" xfId="0" applyNumberFormat="1" applyFont="1" applyFill="1" applyBorder="1" applyAlignment="1">
      <alignment horizontal="center" vertical="center" wrapText="1"/>
    </xf>
    <xf numFmtId="2" fontId="6" fillId="0" borderId="4" xfId="0" applyNumberFormat="1" applyFont="1" applyBorder="1" applyAlignment="1">
      <alignment vertical="center" wrapText="1"/>
    </xf>
    <xf numFmtId="0" fontId="6" fillId="0" borderId="18" xfId="0" applyFont="1" applyBorder="1" applyAlignment="1">
      <alignment vertical="center" wrapText="1"/>
    </xf>
    <xf numFmtId="0" fontId="13" fillId="2" borderId="19" xfId="0" applyFont="1" applyFill="1" applyBorder="1" applyAlignment="1">
      <alignment horizontal="center" vertical="center" wrapText="1"/>
    </xf>
    <xf numFmtId="4" fontId="13" fillId="2" borderId="22" xfId="0" applyNumberFormat="1" applyFont="1" applyFill="1" applyBorder="1" applyAlignment="1">
      <alignment horizontal="center" vertical="center" wrapText="1"/>
    </xf>
    <xf numFmtId="0" fontId="1" fillId="10" borderId="0" xfId="0" applyFont="1" applyFill="1" applyAlignment="1">
      <alignment horizontal="left" vertical="center"/>
    </xf>
    <xf numFmtId="0" fontId="2" fillId="8" borderId="0" xfId="0" applyFont="1" applyFill="1" applyAlignment="1">
      <alignment vertical="top" wrapText="1"/>
    </xf>
    <xf numFmtId="0" fontId="8" fillId="8" borderId="0" xfId="0" applyFont="1" applyFill="1" applyAlignment="1">
      <alignment horizontal="left" vertical="top" wrapText="1"/>
    </xf>
    <xf numFmtId="4" fontId="1" fillId="0" borderId="11" xfId="0" applyNumberFormat="1" applyFont="1" applyBorder="1" applyAlignment="1">
      <alignment vertical="top" wrapText="1"/>
    </xf>
    <xf numFmtId="0" fontId="1" fillId="0" borderId="11" xfId="0" applyFont="1" applyBorder="1" applyAlignment="1">
      <alignment vertical="top" wrapText="1"/>
    </xf>
    <xf numFmtId="4" fontId="1" fillId="0" borderId="0" xfId="0" applyNumberFormat="1" applyFont="1" applyAlignment="1">
      <alignment vertical="top" wrapText="1"/>
    </xf>
    <xf numFmtId="4" fontId="1" fillId="0" borderId="6" xfId="0" applyNumberFormat="1" applyFont="1" applyBorder="1" applyAlignment="1">
      <alignment vertical="top" wrapText="1"/>
    </xf>
    <xf numFmtId="0" fontId="1" fillId="0" borderId="6" xfId="0" applyFont="1" applyBorder="1" applyAlignment="1">
      <alignment vertical="top" wrapText="1"/>
    </xf>
    <xf numFmtId="0" fontId="2" fillId="5" borderId="23" xfId="0" applyFont="1" applyFill="1" applyBorder="1" applyAlignment="1">
      <alignment horizontal="center" vertical="top" wrapText="1"/>
    </xf>
    <xf numFmtId="0" fontId="2" fillId="5" borderId="9" xfId="0" applyFont="1" applyFill="1" applyBorder="1" applyAlignment="1">
      <alignment horizontal="center" vertical="top" wrapText="1"/>
    </xf>
    <xf numFmtId="4" fontId="6" fillId="3" borderId="4" xfId="0" applyNumberFormat="1" applyFont="1" applyFill="1" applyBorder="1" applyAlignment="1">
      <alignment vertical="center" wrapText="1"/>
    </xf>
    <xf numFmtId="10" fontId="12" fillId="7" borderId="4" xfId="1" applyNumberFormat="1" applyFont="1" applyFill="1" applyBorder="1" applyAlignment="1">
      <alignment vertical="center" wrapText="1"/>
    </xf>
    <xf numFmtId="2" fontId="6" fillId="3" borderId="4" xfId="1" applyNumberFormat="1" applyFont="1" applyFill="1" applyBorder="1" applyAlignment="1">
      <alignment vertical="center" wrapText="1"/>
    </xf>
    <xf numFmtId="0" fontId="2" fillId="7" borderId="0" xfId="0" applyFont="1" applyFill="1" applyAlignment="1">
      <alignment vertical="center" wrapText="1"/>
    </xf>
    <xf numFmtId="0" fontId="2" fillId="7" borderId="0" xfId="0" applyFont="1" applyFill="1" applyAlignment="1">
      <alignment vertical="top" wrapText="1"/>
    </xf>
    <xf numFmtId="0" fontId="3" fillId="8" borderId="11" xfId="0" applyFont="1" applyFill="1" applyBorder="1" applyAlignment="1">
      <alignment horizontal="left" vertical="top" wrapText="1"/>
    </xf>
    <xf numFmtId="0" fontId="3" fillId="8" borderId="12" xfId="0" applyFont="1" applyFill="1" applyBorder="1" applyAlignment="1">
      <alignment horizontal="left" vertical="top" wrapText="1"/>
    </xf>
    <xf numFmtId="0" fontId="2" fillId="8" borderId="0" xfId="0" applyFont="1" applyFill="1" applyAlignment="1">
      <alignment horizontal="left" vertical="top" wrapText="1"/>
    </xf>
    <xf numFmtId="0" fontId="3" fillId="8" borderId="13" xfId="0" applyFont="1" applyFill="1" applyBorder="1" applyAlignment="1">
      <alignment horizontal="left" vertical="top" wrapText="1"/>
    </xf>
    <xf numFmtId="0" fontId="3" fillId="0" borderId="0" xfId="0" applyFont="1" applyAlignment="1">
      <alignment vertical="top" wrapText="1"/>
    </xf>
    <xf numFmtId="4" fontId="2" fillId="0" borderId="0" xfId="0" applyNumberFormat="1" applyFont="1" applyAlignment="1">
      <alignment vertical="top" wrapText="1"/>
    </xf>
    <xf numFmtId="0" fontId="2" fillId="0" borderId="0" xfId="0" applyFont="1" applyAlignment="1">
      <alignment horizontal="center" vertical="center" wrapText="1"/>
    </xf>
    <xf numFmtId="0" fontId="2" fillId="10" borderId="0" xfId="0" applyFont="1" applyFill="1" applyAlignment="1">
      <alignment horizontal="left" vertical="center" wrapText="1"/>
    </xf>
    <xf numFmtId="4" fontId="2" fillId="10" borderId="0" xfId="0" applyNumberFormat="1" applyFont="1" applyFill="1" applyAlignment="1">
      <alignment horizontal="left" vertical="center" wrapText="1"/>
    </xf>
    <xf numFmtId="0" fontId="2" fillId="10" borderId="0" xfId="0" applyFont="1" applyFill="1" applyAlignment="1">
      <alignment vertical="top" wrapText="1"/>
    </xf>
    <xf numFmtId="0" fontId="14" fillId="10" borderId="0" xfId="0" applyFont="1" applyFill="1" applyAlignment="1">
      <alignment horizontal="left" vertical="center" wrapText="1"/>
    </xf>
    <xf numFmtId="0" fontId="10" fillId="4" borderId="4" xfId="0" applyFont="1" applyFill="1" applyBorder="1" applyAlignment="1">
      <alignment wrapText="1"/>
    </xf>
    <xf numFmtId="0" fontId="2" fillId="0" borderId="6" xfId="0" applyFont="1" applyBorder="1" applyAlignment="1">
      <alignment vertical="top" wrapText="1"/>
    </xf>
    <xf numFmtId="0" fontId="10" fillId="0" borderId="0" xfId="0" applyFont="1" applyAlignment="1">
      <alignment wrapText="1"/>
    </xf>
    <xf numFmtId="0" fontId="11" fillId="0" borderId="0" xfId="0" applyFont="1" applyAlignment="1">
      <alignment wrapText="1"/>
    </xf>
    <xf numFmtId="4" fontId="13" fillId="2" borderId="5" xfId="0" applyNumberFormat="1" applyFont="1" applyFill="1" applyBorder="1" applyAlignment="1">
      <alignment horizontal="center" vertical="center" wrapText="1"/>
    </xf>
    <xf numFmtId="4" fontId="6" fillId="3" borderId="1" xfId="0" applyNumberFormat="1" applyFont="1" applyFill="1" applyBorder="1" applyAlignment="1">
      <alignment vertical="center" wrapText="1"/>
    </xf>
    <xf numFmtId="4" fontId="5" fillId="7" borderId="0" xfId="0" applyNumberFormat="1" applyFont="1" applyFill="1" applyAlignment="1">
      <alignment vertical="center" wrapText="1"/>
    </xf>
    <xf numFmtId="0" fontId="15" fillId="0" borderId="0" xfId="0" applyFont="1" applyAlignment="1">
      <alignment vertical="top"/>
    </xf>
    <xf numFmtId="1" fontId="5" fillId="7" borderId="0" xfId="0" applyNumberFormat="1" applyFont="1" applyFill="1" applyAlignment="1">
      <alignment vertical="center" wrapText="1"/>
    </xf>
    <xf numFmtId="4" fontId="5" fillId="6" borderId="16" xfId="0" applyNumberFormat="1" applyFont="1" applyFill="1" applyBorder="1" applyAlignment="1">
      <alignment vertical="center" wrapText="1"/>
    </xf>
    <xf numFmtId="4" fontId="5" fillId="6" borderId="16" xfId="0" applyNumberFormat="1" applyFont="1" applyFill="1" applyBorder="1" applyAlignment="1">
      <alignment horizontal="center" vertical="center" wrapText="1"/>
    </xf>
    <xf numFmtId="0" fontId="5" fillId="6" borderId="17" xfId="0" applyFont="1" applyFill="1" applyBorder="1" applyAlignment="1">
      <alignment vertical="center" wrapText="1"/>
    </xf>
    <xf numFmtId="0" fontId="6" fillId="0" borderId="0" xfId="0" applyFont="1"/>
    <xf numFmtId="0" fontId="5" fillId="0" borderId="1" xfId="0" applyFont="1" applyBorder="1" applyAlignment="1">
      <alignment horizontal="center"/>
    </xf>
    <xf numFmtId="0" fontId="5" fillId="7" borderId="0" xfId="0" applyFont="1" applyFill="1" applyAlignment="1">
      <alignment wrapText="1"/>
    </xf>
    <xf numFmtId="0" fontId="6" fillId="4" borderId="4" xfId="0" applyFont="1" applyFill="1" applyBorder="1"/>
    <xf numFmtId="0" fontId="5" fillId="0" borderId="0" xfId="0" applyFont="1" applyAlignment="1">
      <alignment wrapText="1"/>
    </xf>
    <xf numFmtId="0" fontId="16" fillId="0" borderId="0" xfId="0" applyFont="1"/>
    <xf numFmtId="0" fontId="6" fillId="0" borderId="0" xfId="0" applyFont="1" applyAlignment="1">
      <alignment vertical="top"/>
    </xf>
    <xf numFmtId="0" fontId="19" fillId="0" borderId="0" xfId="0" applyFont="1"/>
    <xf numFmtId="0" fontId="6" fillId="0" borderId="4" xfId="0" applyFont="1" applyBorder="1"/>
    <xf numFmtId="9" fontId="6" fillId="0" borderId="0" xfId="0" applyNumberFormat="1" applyFont="1"/>
    <xf numFmtId="10" fontId="6" fillId="0" borderId="0" xfId="0" applyNumberFormat="1" applyFont="1"/>
    <xf numFmtId="0" fontId="21" fillId="0" borderId="0" xfId="0" applyFont="1"/>
    <xf numFmtId="0" fontId="4" fillId="0" borderId="0" xfId="0" applyFont="1"/>
    <xf numFmtId="4" fontId="2" fillId="11" borderId="16" xfId="0" applyNumberFormat="1" applyFont="1" applyFill="1" applyBorder="1" applyAlignment="1">
      <alignment horizontal="left" vertical="top" wrapText="1"/>
    </xf>
    <xf numFmtId="0" fontId="2" fillId="7" borderId="0" xfId="0" applyFont="1" applyFill="1" applyAlignment="1">
      <alignment horizontal="left" vertical="center"/>
    </xf>
    <xf numFmtId="0" fontId="2" fillId="7" borderId="0" xfId="0" applyFont="1" applyFill="1" applyAlignment="1">
      <alignment horizontal="left" vertical="center" wrapText="1"/>
    </xf>
    <xf numFmtId="4" fontId="2" fillId="7" borderId="0" xfId="0" applyNumberFormat="1" applyFont="1" applyFill="1" applyAlignment="1">
      <alignment horizontal="left" vertical="center" wrapText="1"/>
    </xf>
    <xf numFmtId="0" fontId="14" fillId="7" borderId="0" xfId="0" applyFont="1" applyFill="1" applyAlignment="1">
      <alignment horizontal="left" vertical="center" wrapText="1"/>
    </xf>
    <xf numFmtId="0" fontId="2" fillId="12" borderId="0" xfId="0" applyFont="1" applyFill="1" applyAlignment="1" applyProtection="1">
      <alignment horizontal="left"/>
      <protection locked="0"/>
    </xf>
    <xf numFmtId="0" fontId="2" fillId="12" borderId="0" xfId="0" applyFont="1" applyFill="1" applyProtection="1">
      <protection locked="0"/>
    </xf>
    <xf numFmtId="0" fontId="2" fillId="12" borderId="0" xfId="0" applyFont="1" applyFill="1" applyAlignment="1" applyProtection="1">
      <alignment horizontal="justify"/>
      <protection locked="0"/>
    </xf>
    <xf numFmtId="14" fontId="6" fillId="0" borderId="4" xfId="0" applyNumberFormat="1" applyFont="1" applyBorder="1" applyAlignment="1">
      <alignment horizontal="left" wrapText="1"/>
    </xf>
    <xf numFmtId="0" fontId="6" fillId="7" borderId="4" xfId="0" applyFont="1" applyFill="1" applyBorder="1" applyAlignment="1">
      <alignment horizontal="left" wrapText="1"/>
    </xf>
    <xf numFmtId="4" fontId="6" fillId="0" borderId="4" xfId="0" applyNumberFormat="1" applyFont="1" applyBorder="1" applyAlignment="1">
      <alignment horizontal="left" wrapText="1"/>
    </xf>
    <xf numFmtId="0" fontId="6" fillId="0" borderId="4" xfId="0" applyFont="1" applyBorder="1" applyAlignment="1">
      <alignment horizontal="left" wrapText="1"/>
    </xf>
    <xf numFmtId="0" fontId="6" fillId="13" borderId="4" xfId="0" applyFont="1" applyFill="1" applyBorder="1" applyAlignment="1">
      <alignment horizontal="center" wrapText="1"/>
    </xf>
    <xf numFmtId="0" fontId="17" fillId="0" borderId="0" xfId="0" applyFont="1" applyAlignment="1">
      <alignment horizontal="left" vertical="center" wrapText="1"/>
    </xf>
    <xf numFmtId="0" fontId="1" fillId="4" borderId="14" xfId="0" applyFont="1" applyFill="1" applyBorder="1" applyAlignment="1">
      <alignment horizontal="left" vertical="top" wrapText="1"/>
    </xf>
    <xf numFmtId="0" fontId="2" fillId="4" borderId="0" xfId="0" applyFont="1" applyFill="1" applyAlignment="1">
      <alignment horizontal="left" vertical="top" wrapText="1"/>
    </xf>
    <xf numFmtId="0" fontId="6" fillId="0" borderId="0" xfId="0" applyFont="1" applyAlignment="1">
      <alignment vertical="center" wrapText="1"/>
    </xf>
    <xf numFmtId="0" fontId="6" fillId="4" borderId="1" xfId="0" applyFont="1" applyFill="1" applyBorder="1" applyAlignment="1">
      <alignment horizontal="left"/>
    </xf>
    <xf numFmtId="0" fontId="6" fillId="4" borderId="2" xfId="0" applyFont="1" applyFill="1" applyBorder="1" applyAlignment="1">
      <alignment horizontal="left"/>
    </xf>
    <xf numFmtId="0" fontId="6" fillId="4" borderId="3" xfId="0" applyFont="1" applyFill="1" applyBorder="1" applyAlignment="1">
      <alignment horizontal="left"/>
    </xf>
    <xf numFmtId="0" fontId="3" fillId="8" borderId="0" xfId="0" applyFont="1" applyFill="1" applyAlignment="1">
      <alignment vertical="top" wrapText="1"/>
    </xf>
    <xf numFmtId="0" fontId="2" fillId="8" borderId="0" xfId="0" applyFont="1" applyFill="1" applyAlignment="1">
      <alignment vertical="top" wrapText="1"/>
    </xf>
    <xf numFmtId="0" fontId="8" fillId="8" borderId="0" xfId="0" applyFont="1" applyFill="1" applyAlignment="1">
      <alignment horizontal="left" vertical="top" wrapText="1"/>
    </xf>
    <xf numFmtId="4" fontId="2" fillId="11" borderId="24" xfId="0" applyNumberFormat="1" applyFont="1" applyFill="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1" fillId="0" borderId="5" xfId="0" applyFont="1" applyBorder="1" applyAlignment="1">
      <alignment vertical="top" wrapText="1"/>
    </xf>
    <xf numFmtId="0" fontId="1" fillId="0" borderId="6" xfId="0" applyFont="1" applyBorder="1" applyAlignment="1">
      <alignment vertical="top" wrapText="1"/>
    </xf>
    <xf numFmtId="0" fontId="3" fillId="8" borderId="0" xfId="0" applyFont="1" applyFill="1" applyAlignment="1">
      <alignment horizontal="left" vertical="top" wrapText="1"/>
    </xf>
    <xf numFmtId="0" fontId="2" fillId="8" borderId="0" xfId="0" applyFont="1" applyFill="1" applyAlignment="1">
      <alignment horizontal="left" vertical="top" wrapText="1"/>
    </xf>
    <xf numFmtId="0" fontId="2" fillId="11" borderId="15" xfId="0" applyFont="1" applyFill="1" applyBorder="1" applyAlignment="1">
      <alignment horizontal="left" vertical="top" wrapText="1"/>
    </xf>
    <xf numFmtId="0" fontId="2" fillId="11" borderId="16" xfId="0" applyFont="1" applyFill="1" applyBorder="1" applyAlignment="1">
      <alignment horizontal="left" vertical="top" wrapText="1"/>
    </xf>
    <xf numFmtId="0" fontId="2" fillId="11" borderId="20" xfId="0" applyFont="1" applyFill="1" applyBorder="1" applyAlignment="1">
      <alignment horizontal="left" vertical="top" wrapText="1"/>
    </xf>
    <xf numFmtId="0" fontId="2" fillId="11" borderId="8" xfId="0" applyFont="1" applyFill="1" applyBorder="1" applyAlignment="1">
      <alignment horizontal="left" vertical="top" wrapText="1"/>
    </xf>
    <xf numFmtId="4" fontId="2" fillId="11" borderId="8" xfId="0" applyNumberFormat="1" applyFont="1" applyFill="1" applyBorder="1" applyAlignment="1">
      <alignment horizontal="left" vertical="top" wrapText="1"/>
    </xf>
    <xf numFmtId="4" fontId="2" fillId="11" borderId="10" xfId="0" applyNumberFormat="1" applyFont="1" applyFill="1" applyBorder="1" applyAlignment="1">
      <alignment horizontal="left" vertical="top" wrapText="1"/>
    </xf>
    <xf numFmtId="4" fontId="2" fillId="11" borderId="21" xfId="0" applyNumberFormat="1" applyFont="1" applyFill="1" applyBorder="1" applyAlignment="1">
      <alignment horizontal="left" vertical="top" wrapText="1"/>
    </xf>
    <xf numFmtId="0" fontId="3" fillId="8" borderId="11" xfId="0" applyFont="1" applyFill="1" applyBorder="1" applyAlignment="1">
      <alignment horizontal="left" vertical="top" wrapText="1"/>
    </xf>
    <xf numFmtId="0" fontId="1" fillId="6" borderId="15" xfId="0" applyFont="1" applyFill="1" applyBorder="1" applyAlignment="1">
      <alignment horizontal="right" vertical="center" wrapText="1"/>
    </xf>
    <xf numFmtId="0" fontId="1" fillId="6" borderId="16" xfId="0" applyFont="1" applyFill="1" applyBorder="1" applyAlignment="1">
      <alignment horizontal="right" vertical="center" wrapText="1"/>
    </xf>
    <xf numFmtId="0" fontId="23" fillId="4" borderId="14" xfId="0" applyFont="1" applyFill="1" applyBorder="1" applyAlignment="1">
      <alignment horizontal="left" vertical="center" wrapText="1"/>
    </xf>
    <xf numFmtId="0" fontId="23" fillId="4" borderId="0" xfId="0" applyFont="1" applyFill="1" applyAlignment="1">
      <alignment horizontal="left" vertical="center" wrapText="1"/>
    </xf>
  </cellXfs>
  <cellStyles count="3">
    <cellStyle name="Navadno" xfId="0" builtinId="0"/>
    <cellStyle name="Navadno 2" xfId="2" xr:uid="{9DDF3EC9-AA8E-48FF-B18D-70AB7ED578CD}"/>
    <cellStyle name="Odstotek" xfId="1" builtinId="5"/>
  </cellStyles>
  <dxfs count="0"/>
  <tableStyles count="0" defaultTableStyle="TableStyleMedium9" defaultPivotStyle="PivotStyleLight16"/>
  <colors>
    <mruColors>
      <color rgb="FFFFFF99"/>
      <color rgb="FF6893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37</xdr:row>
      <xdr:rowOff>131065</xdr:rowOff>
    </xdr:from>
    <xdr:to>
      <xdr:col>7</xdr:col>
      <xdr:colOff>523876</xdr:colOff>
      <xdr:row>46</xdr:row>
      <xdr:rowOff>9525</xdr:rowOff>
    </xdr:to>
    <xdr:pic>
      <xdr:nvPicPr>
        <xdr:cNvPr id="4" name="Slika 3">
          <a:extLst>
            <a:ext uri="{FF2B5EF4-FFF2-40B4-BE49-F238E27FC236}">
              <a16:creationId xmlns:a16="http://schemas.microsoft.com/office/drawing/2014/main" id="{7D98DBB2-369B-4AC4-AE34-B5FFC1C46517}"/>
            </a:ext>
          </a:extLst>
        </xdr:cNvPr>
        <xdr:cNvPicPr>
          <a:picLocks noChangeAspect="1"/>
        </xdr:cNvPicPr>
      </xdr:nvPicPr>
      <xdr:blipFill>
        <a:blip xmlns:r="http://schemas.openxmlformats.org/officeDocument/2006/relationships" r:embed="rId1"/>
        <a:stretch>
          <a:fillRect/>
        </a:stretch>
      </xdr:blipFill>
      <xdr:spPr>
        <a:xfrm>
          <a:off x="3352800" y="6503290"/>
          <a:ext cx="3876676" cy="2469260"/>
        </a:xfrm>
        <a:prstGeom prst="rect">
          <a:avLst/>
        </a:prstGeom>
      </xdr:spPr>
    </xdr:pic>
    <xdr:clientData/>
  </xdr:twoCellAnchor>
  <xdr:twoCellAnchor editAs="oneCell">
    <xdr:from>
      <xdr:col>0</xdr:col>
      <xdr:colOff>76201</xdr:colOff>
      <xdr:row>0</xdr:row>
      <xdr:rowOff>152400</xdr:rowOff>
    </xdr:from>
    <xdr:to>
      <xdr:col>0</xdr:col>
      <xdr:colOff>1419225</xdr:colOff>
      <xdr:row>5</xdr:row>
      <xdr:rowOff>143752</xdr:rowOff>
    </xdr:to>
    <xdr:pic>
      <xdr:nvPicPr>
        <xdr:cNvPr id="7" name="Slika 6">
          <a:extLst>
            <a:ext uri="{FF2B5EF4-FFF2-40B4-BE49-F238E27FC236}">
              <a16:creationId xmlns:a16="http://schemas.microsoft.com/office/drawing/2014/main" id="{87D71EB8-A7D5-8009-CCE4-69B28E8E77F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5921"/>
        <a:stretch/>
      </xdr:blipFill>
      <xdr:spPr>
        <a:xfrm>
          <a:off x="76201" y="152400"/>
          <a:ext cx="1343024" cy="800977"/>
        </a:xfrm>
        <a:prstGeom prst="rect">
          <a:avLst/>
        </a:prstGeom>
      </xdr:spPr>
    </xdr:pic>
    <xdr:clientData/>
  </xdr:twoCellAnchor>
  <xdr:twoCellAnchor editAs="oneCell">
    <xdr:from>
      <xdr:col>1</xdr:col>
      <xdr:colOff>354311</xdr:colOff>
      <xdr:row>1</xdr:row>
      <xdr:rowOff>19051</xdr:rowOff>
    </xdr:from>
    <xdr:to>
      <xdr:col>7</xdr:col>
      <xdr:colOff>514350</xdr:colOff>
      <xdr:row>6</xdr:row>
      <xdr:rowOff>0</xdr:rowOff>
    </xdr:to>
    <xdr:pic>
      <xdr:nvPicPr>
        <xdr:cNvPr id="2" name="Slika 1">
          <a:extLst>
            <a:ext uri="{FF2B5EF4-FFF2-40B4-BE49-F238E27FC236}">
              <a16:creationId xmlns:a16="http://schemas.microsoft.com/office/drawing/2014/main" id="{26EDD96B-FE22-45E9-9F98-9C6B11872AD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535" t="19357" r="8924" b="16681"/>
        <a:stretch/>
      </xdr:blipFill>
      <xdr:spPr>
        <a:xfrm>
          <a:off x="2449811" y="180976"/>
          <a:ext cx="4608214" cy="7905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1774658</xdr:colOff>
      <xdr:row>0</xdr:row>
      <xdr:rowOff>40105</xdr:rowOff>
    </xdr:from>
    <xdr:to>
      <xdr:col>4</xdr:col>
      <xdr:colOff>1072816</xdr:colOff>
      <xdr:row>1</xdr:row>
      <xdr:rowOff>626241</xdr:rowOff>
    </xdr:to>
    <xdr:pic>
      <xdr:nvPicPr>
        <xdr:cNvPr id="2" name="Slika 1">
          <a:extLst>
            <a:ext uri="{FF2B5EF4-FFF2-40B4-BE49-F238E27FC236}">
              <a16:creationId xmlns:a16="http://schemas.microsoft.com/office/drawing/2014/main" id="{7E6A4A22-9967-46A4-8085-41076AD2D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5921"/>
        <a:stretch/>
      </xdr:blipFill>
      <xdr:spPr>
        <a:xfrm>
          <a:off x="5404184" y="40105"/>
          <a:ext cx="1503948" cy="896952"/>
        </a:xfrm>
        <a:prstGeom prst="rect">
          <a:avLst/>
        </a:prstGeom>
      </xdr:spPr>
    </xdr:pic>
    <xdr:clientData/>
  </xdr:twoCellAnchor>
  <xdr:twoCellAnchor editAs="oneCell">
    <xdr:from>
      <xdr:col>11</xdr:col>
      <xdr:colOff>227978</xdr:colOff>
      <xdr:row>0</xdr:row>
      <xdr:rowOff>88733</xdr:rowOff>
    </xdr:from>
    <xdr:to>
      <xdr:col>17</xdr:col>
      <xdr:colOff>1048015</xdr:colOff>
      <xdr:row>1</xdr:row>
      <xdr:rowOff>568491</xdr:rowOff>
    </xdr:to>
    <xdr:pic>
      <xdr:nvPicPr>
        <xdr:cNvPr id="4" name="Slika 3">
          <a:extLst>
            <a:ext uri="{FF2B5EF4-FFF2-40B4-BE49-F238E27FC236}">
              <a16:creationId xmlns:a16="http://schemas.microsoft.com/office/drawing/2014/main" id="{5DED4FD8-B928-4912-A33A-4E9373E075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535" t="19357" r="8924" b="16681"/>
        <a:stretch/>
      </xdr:blipFill>
      <xdr:spPr>
        <a:xfrm>
          <a:off x="8489662" y="88733"/>
          <a:ext cx="4608214" cy="7905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0E1374B-275F-430C-A0F9-191975393990}">
  <we:reference id="wa200005669" version="2.0.0.0" store="sl-SI"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7:P68"/>
  <sheetViews>
    <sheetView view="pageBreakPreview" topLeftCell="A17" zoomScaleNormal="100" zoomScaleSheetLayoutView="100" workbookViewId="0">
      <selection activeCell="A27" sqref="A27"/>
    </sheetView>
  </sheetViews>
  <sheetFormatPr defaultRowHeight="12.75" x14ac:dyDescent="0.2"/>
  <cols>
    <col min="1" max="1" width="33.85546875" customWidth="1"/>
    <col min="2" max="2" width="15.28515625" customWidth="1"/>
    <col min="5" max="5" width="14.85546875" customWidth="1"/>
    <col min="8" max="8" width="8.140625" customWidth="1"/>
    <col min="11" max="11" width="9.140625" customWidth="1"/>
  </cols>
  <sheetData>
    <row r="7" spans="1:16" ht="17.25" x14ac:dyDescent="0.3">
      <c r="A7" s="60" t="s">
        <v>22</v>
      </c>
      <c r="B7" s="48"/>
      <c r="C7" s="48"/>
      <c r="D7" s="48"/>
      <c r="E7" s="48"/>
      <c r="F7" s="48"/>
      <c r="G7" s="48"/>
      <c r="H7" s="48"/>
      <c r="I7" s="48"/>
      <c r="J7" s="48"/>
      <c r="K7" s="48"/>
      <c r="L7" s="48"/>
      <c r="M7" s="48"/>
      <c r="N7" s="48"/>
      <c r="O7" s="48"/>
      <c r="P7" s="48"/>
    </row>
    <row r="8" spans="1:16" x14ac:dyDescent="0.2">
      <c r="A8" s="48"/>
      <c r="B8" s="48"/>
      <c r="C8" s="48"/>
      <c r="D8" s="48"/>
      <c r="E8" s="48"/>
      <c r="F8" s="48"/>
      <c r="G8" s="48"/>
      <c r="H8" s="48"/>
      <c r="I8" s="48"/>
      <c r="J8" s="48"/>
      <c r="K8" s="48"/>
      <c r="L8" s="48"/>
      <c r="M8" s="48"/>
      <c r="N8" s="48"/>
      <c r="O8" s="48"/>
      <c r="P8" s="48"/>
    </row>
    <row r="9" spans="1:16" x14ac:dyDescent="0.2">
      <c r="A9" s="49" t="s">
        <v>23</v>
      </c>
      <c r="B9" s="78" t="s">
        <v>72</v>
      </c>
      <c r="C9" s="79"/>
      <c r="D9" s="79"/>
      <c r="E9" s="80"/>
      <c r="F9" s="48"/>
      <c r="G9" s="48"/>
      <c r="H9" s="48"/>
      <c r="I9" s="48"/>
      <c r="J9" s="48"/>
      <c r="K9" s="48"/>
      <c r="L9" s="48"/>
      <c r="M9" s="48"/>
      <c r="N9" s="48"/>
      <c r="O9" s="48"/>
      <c r="P9" s="48"/>
    </row>
    <row r="10" spans="1:16" x14ac:dyDescent="0.2">
      <c r="A10" s="48"/>
      <c r="B10" s="48"/>
      <c r="C10" s="48"/>
      <c r="D10" s="48"/>
      <c r="E10" s="48"/>
      <c r="F10" s="48"/>
      <c r="G10" s="48"/>
      <c r="H10" s="48"/>
      <c r="I10" s="48"/>
      <c r="J10" s="48"/>
      <c r="K10" s="48"/>
      <c r="L10" s="48"/>
      <c r="M10" s="48"/>
      <c r="N10" s="48"/>
      <c r="O10" s="48"/>
      <c r="P10" s="48"/>
    </row>
    <row r="11" spans="1:16" x14ac:dyDescent="0.2">
      <c r="A11" s="48"/>
      <c r="B11" s="48"/>
      <c r="C11" s="48"/>
      <c r="D11" s="48"/>
      <c r="E11" s="48"/>
      <c r="F11" s="48"/>
      <c r="G11" s="48"/>
      <c r="H11" s="48"/>
      <c r="I11" s="48"/>
      <c r="J11" s="48"/>
      <c r="K11" s="48"/>
      <c r="L11" s="48"/>
      <c r="M11" s="48"/>
      <c r="N11" s="48"/>
      <c r="O11" s="48"/>
      <c r="P11" s="48"/>
    </row>
    <row r="12" spans="1:16" ht="25.5" x14ac:dyDescent="0.2">
      <c r="A12" s="50" t="s">
        <v>8</v>
      </c>
      <c r="B12" s="48"/>
      <c r="C12" s="48"/>
      <c r="D12" s="48"/>
      <c r="E12" s="48"/>
      <c r="F12" s="48"/>
      <c r="G12" s="48"/>
      <c r="H12" s="48"/>
      <c r="I12" s="48"/>
      <c r="J12" s="48"/>
      <c r="K12" s="48"/>
      <c r="L12" s="48"/>
      <c r="M12" s="48"/>
      <c r="N12" s="48"/>
      <c r="O12" s="48"/>
      <c r="P12" s="48"/>
    </row>
    <row r="13" spans="1:16" x14ac:dyDescent="0.2">
      <c r="A13" s="51" t="s">
        <v>77</v>
      </c>
      <c r="B13" s="48"/>
      <c r="C13" s="48"/>
      <c r="D13" s="48"/>
      <c r="E13" s="48"/>
      <c r="F13" s="48"/>
      <c r="G13" s="48"/>
      <c r="H13" s="48"/>
      <c r="I13" s="48"/>
      <c r="J13" s="48"/>
      <c r="K13" s="48"/>
      <c r="L13" s="48"/>
      <c r="M13" s="48"/>
      <c r="N13" s="48"/>
      <c r="O13" s="48"/>
      <c r="P13" s="48"/>
    </row>
    <row r="14" spans="1:16" x14ac:dyDescent="0.2">
      <c r="A14" s="51" t="s">
        <v>78</v>
      </c>
      <c r="B14" s="48"/>
      <c r="C14" s="48"/>
      <c r="D14" s="48"/>
      <c r="E14" s="48"/>
      <c r="F14" s="48"/>
      <c r="G14" s="48"/>
      <c r="H14" s="48"/>
      <c r="I14" s="48"/>
      <c r="J14" s="48"/>
      <c r="K14" s="48"/>
      <c r="L14" s="48"/>
      <c r="M14" s="48"/>
      <c r="N14" s="48"/>
      <c r="O14" s="48"/>
      <c r="P14" s="48"/>
    </row>
    <row r="15" spans="1:16" x14ac:dyDescent="0.2">
      <c r="A15" s="51" t="s">
        <v>79</v>
      </c>
      <c r="B15" s="48"/>
      <c r="C15" s="48"/>
      <c r="D15" s="48"/>
      <c r="E15" s="48"/>
      <c r="F15" s="48"/>
      <c r="G15" s="48"/>
      <c r="H15" s="48"/>
      <c r="I15" s="48"/>
      <c r="J15" s="48"/>
      <c r="K15" s="48"/>
      <c r="L15" s="48"/>
      <c r="M15" s="48"/>
      <c r="N15" s="48"/>
      <c r="O15" s="48"/>
      <c r="P15" s="48"/>
    </row>
    <row r="16" spans="1:16" x14ac:dyDescent="0.2">
      <c r="A16" s="51" t="s">
        <v>80</v>
      </c>
      <c r="B16" s="48"/>
      <c r="C16" s="48"/>
      <c r="D16" s="48"/>
      <c r="E16" s="48"/>
      <c r="F16" s="48"/>
      <c r="G16" s="48"/>
      <c r="H16" s="48"/>
      <c r="I16" s="48"/>
      <c r="J16" s="48"/>
      <c r="K16" s="48"/>
      <c r="L16" s="48"/>
      <c r="M16" s="48"/>
      <c r="N16" s="48"/>
      <c r="O16" s="48"/>
      <c r="P16" s="48"/>
    </row>
    <row r="17" spans="1:16" x14ac:dyDescent="0.2">
      <c r="A17" s="51" t="s">
        <v>73</v>
      </c>
      <c r="B17" s="48"/>
      <c r="C17" s="48"/>
      <c r="D17" s="48"/>
      <c r="E17" s="48"/>
      <c r="F17" s="48"/>
      <c r="G17" s="48"/>
      <c r="H17" s="48"/>
      <c r="I17" s="48"/>
      <c r="J17" s="48"/>
      <c r="K17" s="48"/>
      <c r="L17" s="48"/>
      <c r="M17" s="48"/>
      <c r="N17" s="48"/>
      <c r="O17" s="48"/>
      <c r="P17" s="48"/>
    </row>
    <row r="18" spans="1:16" x14ac:dyDescent="0.2">
      <c r="A18" s="51" t="s">
        <v>24</v>
      </c>
      <c r="B18" s="48"/>
      <c r="C18" s="48"/>
      <c r="D18" s="48"/>
      <c r="E18" s="48"/>
      <c r="F18" s="48"/>
      <c r="G18" s="48"/>
      <c r="H18" s="48"/>
      <c r="I18" s="48"/>
      <c r="J18" s="48"/>
      <c r="K18" s="48"/>
      <c r="L18" s="48"/>
      <c r="M18" s="48"/>
      <c r="N18" s="48"/>
      <c r="O18" s="48"/>
      <c r="P18" s="48"/>
    </row>
    <row r="19" spans="1:16" x14ac:dyDescent="0.2">
      <c r="A19" s="51" t="s">
        <v>25</v>
      </c>
      <c r="B19" s="48"/>
      <c r="C19" s="48"/>
      <c r="D19" s="48"/>
      <c r="E19" s="48"/>
      <c r="F19" s="48"/>
      <c r="G19" s="48"/>
      <c r="H19" s="48"/>
      <c r="I19" s="48"/>
      <c r="J19" s="48"/>
      <c r="K19" s="48"/>
      <c r="L19" s="48"/>
      <c r="M19" s="48"/>
      <c r="N19" s="48"/>
      <c r="O19" s="48"/>
      <c r="P19" s="48"/>
    </row>
    <row r="20" spans="1:16" x14ac:dyDescent="0.2">
      <c r="A20" s="51" t="s">
        <v>26</v>
      </c>
      <c r="B20" s="48"/>
      <c r="C20" s="48"/>
      <c r="D20" s="48"/>
      <c r="E20" s="48"/>
      <c r="F20" s="48"/>
      <c r="G20" s="48"/>
      <c r="H20" s="48"/>
      <c r="I20" s="48"/>
      <c r="J20" s="48"/>
      <c r="K20" s="48"/>
      <c r="L20" s="48"/>
      <c r="M20" s="48"/>
      <c r="N20" s="48"/>
      <c r="O20" s="48"/>
      <c r="P20" s="48"/>
    </row>
    <row r="21" spans="1:16" x14ac:dyDescent="0.2">
      <c r="A21" s="51" t="s">
        <v>27</v>
      </c>
      <c r="B21" s="48"/>
      <c r="C21" s="48"/>
      <c r="D21" s="48"/>
      <c r="E21" s="48"/>
      <c r="F21" s="48"/>
      <c r="G21" s="48"/>
      <c r="H21" s="48"/>
      <c r="I21" s="48"/>
      <c r="J21" s="48"/>
      <c r="K21" s="48"/>
      <c r="L21" s="48"/>
      <c r="M21" s="48"/>
      <c r="N21" s="48"/>
      <c r="O21" s="48"/>
      <c r="P21" s="48"/>
    </row>
    <row r="22" spans="1:16" x14ac:dyDescent="0.2">
      <c r="A22" s="51" t="s">
        <v>28</v>
      </c>
      <c r="B22" s="48"/>
      <c r="C22" s="48"/>
      <c r="D22" s="48"/>
      <c r="E22" s="48"/>
      <c r="F22" s="48"/>
      <c r="G22" s="48"/>
      <c r="H22" s="48"/>
      <c r="I22" s="48"/>
      <c r="J22" s="48"/>
      <c r="K22" s="48"/>
      <c r="L22" s="48"/>
      <c r="M22" s="48"/>
      <c r="N22" s="48"/>
      <c r="O22" s="48"/>
      <c r="P22" s="48"/>
    </row>
    <row r="23" spans="1:16" x14ac:dyDescent="0.2">
      <c r="A23" s="51" t="s">
        <v>29</v>
      </c>
      <c r="B23" s="48"/>
      <c r="C23" s="48"/>
      <c r="D23" s="48"/>
      <c r="E23" s="48"/>
      <c r="F23" s="48"/>
      <c r="G23" s="48"/>
      <c r="H23" s="48"/>
      <c r="I23" s="48"/>
      <c r="J23" s="48"/>
      <c r="K23" s="48"/>
      <c r="L23" s="48"/>
      <c r="M23" s="48"/>
      <c r="N23" s="48"/>
      <c r="O23" s="48"/>
      <c r="P23" s="48"/>
    </row>
    <row r="24" spans="1:16" x14ac:dyDescent="0.2">
      <c r="A24" s="48"/>
      <c r="B24" s="48"/>
      <c r="C24" s="48"/>
      <c r="D24" s="48"/>
      <c r="E24" s="48"/>
      <c r="F24" s="48"/>
      <c r="G24" s="48"/>
      <c r="H24" s="48"/>
      <c r="I24" s="48"/>
      <c r="J24" s="48"/>
      <c r="K24" s="48"/>
      <c r="L24" s="48"/>
      <c r="M24" s="48"/>
      <c r="N24" s="48"/>
      <c r="O24" s="48"/>
      <c r="P24" s="48"/>
    </row>
    <row r="25" spans="1:16" x14ac:dyDescent="0.2">
      <c r="A25" s="48"/>
      <c r="B25" s="48"/>
      <c r="C25" s="48"/>
      <c r="D25" s="48"/>
      <c r="E25" s="48"/>
      <c r="F25" s="48"/>
      <c r="G25" s="48"/>
      <c r="H25" s="48"/>
      <c r="I25" s="48"/>
      <c r="J25" s="48"/>
      <c r="K25" s="48"/>
      <c r="L25" s="48"/>
      <c r="M25" s="48"/>
      <c r="N25" s="48"/>
      <c r="O25" s="48"/>
      <c r="P25" s="48"/>
    </row>
    <row r="26" spans="1:16" ht="25.5" x14ac:dyDescent="0.2">
      <c r="A26" s="52" t="s">
        <v>30</v>
      </c>
      <c r="B26" s="48"/>
      <c r="C26" s="48"/>
      <c r="D26" s="48"/>
      <c r="E26" s="48"/>
      <c r="F26" s="48"/>
      <c r="G26" s="48"/>
      <c r="H26" s="48"/>
      <c r="I26" s="48"/>
      <c r="J26" s="48"/>
      <c r="K26" s="48"/>
      <c r="L26" s="48"/>
      <c r="M26" s="48"/>
      <c r="N26" s="48"/>
      <c r="O26" s="48"/>
      <c r="P26" s="48"/>
    </row>
    <row r="27" spans="1:16" x14ac:dyDescent="0.2">
      <c r="A27" s="51" t="s">
        <v>81</v>
      </c>
      <c r="B27" s="48"/>
      <c r="C27" s="48"/>
      <c r="D27" s="48"/>
      <c r="E27" s="48"/>
      <c r="F27" s="48"/>
      <c r="G27" s="48"/>
      <c r="H27" s="48"/>
      <c r="I27" s="48"/>
      <c r="J27" s="48"/>
      <c r="K27" s="48"/>
      <c r="L27" s="48"/>
      <c r="M27" s="48"/>
      <c r="N27" s="48"/>
      <c r="O27" s="48"/>
      <c r="P27" s="48"/>
    </row>
    <row r="28" spans="1:16" x14ac:dyDescent="0.2">
      <c r="A28" s="51" t="s">
        <v>82</v>
      </c>
      <c r="B28" s="48"/>
      <c r="C28" s="48"/>
      <c r="D28" s="48"/>
      <c r="E28" s="48"/>
      <c r="F28" s="48"/>
      <c r="G28" s="48"/>
      <c r="H28" s="48"/>
      <c r="I28" s="48"/>
      <c r="J28" s="48"/>
      <c r="K28" s="48"/>
      <c r="L28" s="48"/>
      <c r="M28" s="48"/>
      <c r="N28" s="48"/>
      <c r="O28" s="48"/>
      <c r="P28" s="48"/>
    </row>
    <row r="29" spans="1:16" x14ac:dyDescent="0.2">
      <c r="A29" s="51" t="s">
        <v>83</v>
      </c>
      <c r="B29" s="48"/>
      <c r="C29" s="48"/>
      <c r="D29" s="48"/>
      <c r="E29" s="48"/>
      <c r="F29" s="48"/>
      <c r="G29" s="48"/>
      <c r="H29" s="48"/>
      <c r="I29" s="48"/>
      <c r="J29" s="48"/>
      <c r="K29" s="48"/>
      <c r="L29" s="48"/>
      <c r="M29" s="48"/>
      <c r="N29" s="48"/>
      <c r="O29" s="48"/>
      <c r="P29" s="48"/>
    </row>
    <row r="30" spans="1:16" x14ac:dyDescent="0.2">
      <c r="A30" s="51" t="s">
        <v>84</v>
      </c>
      <c r="B30" s="48"/>
      <c r="C30" s="48"/>
      <c r="D30" s="48"/>
      <c r="E30" s="48"/>
      <c r="F30" s="48"/>
      <c r="G30" s="48"/>
      <c r="H30" s="48"/>
      <c r="I30" s="48"/>
      <c r="J30" s="48"/>
      <c r="K30" s="48"/>
      <c r="L30" s="48"/>
      <c r="M30" s="48"/>
      <c r="N30" s="48"/>
      <c r="O30" s="48"/>
      <c r="P30" s="48"/>
    </row>
    <row r="31" spans="1:16" x14ac:dyDescent="0.2">
      <c r="A31" s="51" t="s">
        <v>85</v>
      </c>
      <c r="B31" s="48"/>
      <c r="C31" s="48"/>
      <c r="D31" s="48"/>
      <c r="E31" s="48"/>
      <c r="F31" s="48"/>
      <c r="G31" s="48"/>
      <c r="H31" s="48"/>
      <c r="I31" s="48"/>
      <c r="J31" s="48"/>
      <c r="K31" s="48"/>
      <c r="L31" s="48"/>
      <c r="M31" s="48"/>
      <c r="N31" s="48"/>
      <c r="O31" s="48"/>
      <c r="P31" s="48"/>
    </row>
    <row r="32" spans="1:16" x14ac:dyDescent="0.2">
      <c r="A32" s="51" t="s">
        <v>31</v>
      </c>
      <c r="B32" s="48"/>
      <c r="C32" s="48"/>
      <c r="D32" s="48"/>
      <c r="E32" s="48"/>
      <c r="F32" s="48"/>
      <c r="G32" s="48"/>
      <c r="H32" s="48"/>
      <c r="I32" s="48"/>
      <c r="J32" s="48"/>
      <c r="K32" s="48"/>
      <c r="L32" s="48"/>
      <c r="M32" s="48"/>
      <c r="N32" s="48"/>
      <c r="O32" s="48"/>
      <c r="P32" s="48"/>
    </row>
    <row r="33" spans="1:16" x14ac:dyDescent="0.2">
      <c r="A33" s="51" t="s">
        <v>32</v>
      </c>
      <c r="B33" s="48"/>
      <c r="C33" s="48"/>
      <c r="D33" s="48"/>
      <c r="E33" s="48"/>
      <c r="F33" s="48"/>
      <c r="G33" s="48"/>
      <c r="H33" s="48"/>
      <c r="I33" s="48"/>
      <c r="J33" s="48"/>
      <c r="K33" s="48"/>
      <c r="L33" s="48"/>
      <c r="M33" s="48"/>
      <c r="N33" s="48"/>
      <c r="O33" s="48"/>
      <c r="P33" s="48"/>
    </row>
    <row r="34" spans="1:16" x14ac:dyDescent="0.2">
      <c r="A34" s="51" t="s">
        <v>33</v>
      </c>
      <c r="B34" s="48"/>
      <c r="C34" s="48"/>
      <c r="D34" s="48"/>
      <c r="E34" s="48"/>
      <c r="F34" s="48"/>
      <c r="G34" s="48"/>
      <c r="H34" s="48"/>
      <c r="I34" s="48"/>
      <c r="J34" s="48"/>
      <c r="K34" s="48"/>
      <c r="L34" s="48"/>
      <c r="M34" s="48"/>
      <c r="N34" s="48"/>
      <c r="O34" s="48"/>
      <c r="P34" s="48"/>
    </row>
    <row r="35" spans="1:16" x14ac:dyDescent="0.2">
      <c r="A35" s="51" t="s">
        <v>34</v>
      </c>
      <c r="B35" s="48"/>
      <c r="C35" s="48"/>
      <c r="D35" s="48"/>
      <c r="E35" s="48"/>
      <c r="F35" s="48"/>
      <c r="G35" s="48"/>
      <c r="H35" s="48"/>
      <c r="I35" s="48"/>
      <c r="J35" s="48"/>
      <c r="K35" s="48"/>
      <c r="L35" s="48"/>
      <c r="M35" s="48"/>
      <c r="N35" s="48"/>
      <c r="O35" s="48"/>
      <c r="P35" s="48"/>
    </row>
    <row r="36" spans="1:16" x14ac:dyDescent="0.2">
      <c r="A36" s="51" t="s">
        <v>35</v>
      </c>
      <c r="B36" s="48"/>
      <c r="C36" s="48"/>
      <c r="D36" s="48"/>
      <c r="E36" s="48"/>
      <c r="F36" s="48"/>
      <c r="G36" s="48"/>
      <c r="H36" s="48"/>
      <c r="I36" s="48"/>
      <c r="J36" s="48"/>
      <c r="K36" s="48"/>
      <c r="L36" s="48"/>
      <c r="M36" s="48"/>
      <c r="N36" s="48"/>
      <c r="O36" s="48"/>
      <c r="P36" s="48"/>
    </row>
    <row r="37" spans="1:16" x14ac:dyDescent="0.2">
      <c r="A37" s="51" t="s">
        <v>36</v>
      </c>
      <c r="B37" s="48"/>
      <c r="C37" s="48"/>
      <c r="D37" s="48"/>
      <c r="E37" s="48"/>
      <c r="F37" s="48"/>
      <c r="G37" s="48"/>
      <c r="H37" s="48"/>
      <c r="I37" s="48"/>
      <c r="J37" s="48"/>
      <c r="K37" s="48"/>
      <c r="L37" s="48"/>
      <c r="M37" s="48"/>
      <c r="N37" s="48"/>
      <c r="O37" s="48"/>
      <c r="P37" s="48"/>
    </row>
    <row r="38" spans="1:16" x14ac:dyDescent="0.2">
      <c r="A38" s="51" t="s">
        <v>37</v>
      </c>
      <c r="B38" s="48"/>
      <c r="C38" s="48"/>
      <c r="D38" s="48"/>
      <c r="E38" s="48"/>
      <c r="F38" s="48"/>
      <c r="G38" s="48"/>
      <c r="H38" s="48"/>
      <c r="I38" s="48"/>
      <c r="J38" s="48"/>
      <c r="K38" s="48"/>
      <c r="L38" s="48"/>
      <c r="M38" s="48"/>
      <c r="N38" s="48"/>
      <c r="O38" s="48"/>
      <c r="P38" s="48"/>
    </row>
    <row r="39" spans="1:16" ht="21.75" customHeight="1" x14ac:dyDescent="0.2">
      <c r="A39" s="48"/>
      <c r="B39" s="48"/>
      <c r="C39" s="48"/>
      <c r="D39" s="48"/>
      <c r="E39" s="48"/>
      <c r="F39" s="48"/>
      <c r="G39" s="48"/>
      <c r="H39" s="48"/>
      <c r="I39" s="48"/>
      <c r="J39" s="48"/>
      <c r="K39" s="48"/>
      <c r="L39" s="48"/>
      <c r="M39" s="48"/>
      <c r="N39" s="48"/>
      <c r="O39" s="48"/>
      <c r="P39" s="48"/>
    </row>
    <row r="40" spans="1:16" ht="21" x14ac:dyDescent="0.35">
      <c r="A40" s="53" t="s">
        <v>9</v>
      </c>
      <c r="B40" s="48"/>
      <c r="C40" s="48"/>
      <c r="D40" s="48"/>
      <c r="E40" s="48"/>
      <c r="F40" s="48"/>
      <c r="G40" s="48"/>
      <c r="H40" s="48"/>
      <c r="I40" s="48"/>
      <c r="J40" s="48"/>
      <c r="K40" s="48"/>
      <c r="L40" s="48"/>
      <c r="M40" s="48"/>
      <c r="N40" s="48"/>
      <c r="O40" s="48"/>
      <c r="P40" s="48"/>
    </row>
    <row r="41" spans="1:16" ht="12.75" customHeight="1" x14ac:dyDescent="0.2">
      <c r="A41" s="74" t="s">
        <v>56</v>
      </c>
      <c r="B41" s="74"/>
      <c r="C41" s="48"/>
      <c r="D41" s="48"/>
      <c r="E41" s="48"/>
      <c r="F41" s="48"/>
      <c r="G41" s="48"/>
      <c r="H41" s="48"/>
      <c r="I41" s="48"/>
      <c r="J41" s="48"/>
      <c r="K41" s="48"/>
      <c r="L41" s="48"/>
      <c r="M41" s="48"/>
      <c r="N41" s="48"/>
      <c r="O41" s="48"/>
      <c r="P41" s="48"/>
    </row>
    <row r="42" spans="1:16" ht="44.25" customHeight="1" x14ac:dyDescent="0.2">
      <c r="A42" s="74"/>
      <c r="B42" s="74"/>
      <c r="C42" s="48"/>
      <c r="D42" s="48"/>
      <c r="E42" s="48"/>
      <c r="F42" s="48"/>
      <c r="G42" s="48"/>
      <c r="H42" s="48"/>
      <c r="I42" s="48"/>
      <c r="J42" s="48"/>
      <c r="K42" s="48"/>
      <c r="L42" s="48"/>
      <c r="M42" s="48"/>
      <c r="N42" s="48"/>
      <c r="O42" s="48"/>
      <c r="P42" s="48"/>
    </row>
    <row r="43" spans="1:16" x14ac:dyDescent="0.2">
      <c r="A43" s="48"/>
      <c r="B43" s="48"/>
      <c r="C43" s="48"/>
      <c r="D43" s="48"/>
      <c r="E43" s="48"/>
      <c r="F43" s="48"/>
      <c r="G43" s="48"/>
      <c r="H43" s="48"/>
      <c r="I43" s="48"/>
      <c r="J43" s="48"/>
      <c r="K43" s="48"/>
      <c r="L43" s="48"/>
      <c r="M43" s="48"/>
      <c r="N43" s="48"/>
      <c r="O43" s="48"/>
      <c r="P43" s="48"/>
    </row>
    <row r="44" spans="1:16" ht="27.75" customHeight="1" x14ac:dyDescent="0.2">
      <c r="A44" s="75" t="s">
        <v>60</v>
      </c>
      <c r="B44" s="76"/>
      <c r="C44" s="48"/>
      <c r="D44" s="54"/>
      <c r="E44" s="48"/>
      <c r="F44" s="48"/>
      <c r="G44" s="48"/>
      <c r="H44" s="48"/>
      <c r="I44" s="48"/>
      <c r="J44" s="48"/>
      <c r="K44" s="48"/>
      <c r="L44" s="48"/>
      <c r="M44" s="48"/>
      <c r="N44" s="48"/>
      <c r="O44" s="48"/>
      <c r="P44" s="48"/>
    </row>
    <row r="45" spans="1:16" ht="38.25" customHeight="1" x14ac:dyDescent="0.2">
      <c r="A45" s="77"/>
      <c r="B45" s="77"/>
      <c r="C45" s="48"/>
      <c r="D45" s="48"/>
      <c r="E45" s="48"/>
      <c r="F45" s="48"/>
      <c r="G45" s="48"/>
      <c r="H45" s="48"/>
      <c r="I45" s="48"/>
      <c r="J45" s="48"/>
      <c r="K45" s="48"/>
      <c r="L45" s="48"/>
      <c r="M45" s="48"/>
      <c r="N45" s="48"/>
      <c r="O45" s="48"/>
      <c r="P45" s="48"/>
    </row>
    <row r="46" spans="1:16" x14ac:dyDescent="0.2">
      <c r="A46" s="48"/>
      <c r="B46" s="48"/>
      <c r="C46" s="48"/>
      <c r="D46" s="48"/>
      <c r="E46" s="48"/>
      <c r="F46" s="48"/>
      <c r="G46" s="48"/>
      <c r="H46" s="48"/>
      <c r="I46" s="48"/>
      <c r="J46" s="48"/>
      <c r="K46" s="48"/>
      <c r="L46" s="48"/>
      <c r="M46" s="48"/>
      <c r="N46" s="48"/>
      <c r="O46" s="48"/>
      <c r="P46" s="48"/>
    </row>
    <row r="47" spans="1:16" x14ac:dyDescent="0.2">
      <c r="A47" s="48"/>
      <c r="B47" s="48"/>
      <c r="C47" s="48"/>
      <c r="D47" s="48"/>
      <c r="E47" s="48"/>
      <c r="F47" s="48"/>
      <c r="G47" s="48"/>
      <c r="H47" s="48"/>
      <c r="I47" s="48"/>
      <c r="J47" s="48"/>
      <c r="K47" s="48"/>
      <c r="L47" s="48"/>
      <c r="M47" s="48"/>
      <c r="N47" s="48"/>
      <c r="O47" s="48"/>
      <c r="P47" s="48"/>
    </row>
    <row r="48" spans="1:16" x14ac:dyDescent="0.2">
      <c r="A48" s="48"/>
      <c r="B48" s="48"/>
      <c r="C48" s="48"/>
      <c r="D48" s="48"/>
      <c r="E48" s="48"/>
      <c r="F48" s="48"/>
      <c r="G48" s="48"/>
      <c r="H48" s="48"/>
      <c r="I48" s="48"/>
      <c r="J48" s="48"/>
      <c r="K48" s="48"/>
      <c r="L48" s="48"/>
      <c r="M48" s="48"/>
      <c r="N48" s="48"/>
      <c r="O48" s="48"/>
      <c r="P48" s="48"/>
    </row>
    <row r="49" spans="1:16" x14ac:dyDescent="0.2">
      <c r="A49" s="48"/>
      <c r="B49" s="48"/>
      <c r="C49" s="48"/>
      <c r="D49" s="48"/>
      <c r="E49" s="48"/>
      <c r="F49" s="48"/>
      <c r="G49" s="48"/>
      <c r="H49" s="48"/>
      <c r="I49" s="48"/>
      <c r="J49" s="48"/>
      <c r="K49" s="48"/>
      <c r="L49" s="48"/>
      <c r="M49" s="48"/>
      <c r="N49" s="48"/>
      <c r="O49" s="48"/>
      <c r="P49" s="48"/>
    </row>
    <row r="50" spans="1:16" x14ac:dyDescent="0.2">
      <c r="A50" s="48"/>
      <c r="B50" s="48"/>
      <c r="C50" s="48"/>
      <c r="D50" s="48"/>
      <c r="E50" s="48"/>
      <c r="F50" s="48"/>
      <c r="G50" s="48"/>
      <c r="H50" s="48"/>
      <c r="I50" s="48"/>
      <c r="J50" s="48"/>
      <c r="K50" s="48"/>
      <c r="L50" s="48"/>
      <c r="M50" s="48"/>
      <c r="N50" s="48"/>
      <c r="O50" s="48"/>
      <c r="P50" s="48"/>
    </row>
    <row r="51" spans="1:16" x14ac:dyDescent="0.2">
      <c r="A51" s="48"/>
      <c r="B51" s="48"/>
      <c r="C51" s="48"/>
      <c r="D51" s="48"/>
      <c r="E51" s="48"/>
      <c r="F51" s="48"/>
      <c r="G51" s="48"/>
      <c r="H51" s="48"/>
      <c r="I51" s="48"/>
      <c r="J51" s="48"/>
      <c r="K51" s="48"/>
      <c r="L51" s="48"/>
      <c r="M51" s="48"/>
      <c r="N51" s="48"/>
      <c r="O51" s="48"/>
      <c r="P51" s="48"/>
    </row>
    <row r="52" spans="1:16" ht="17.25" customHeight="1" x14ac:dyDescent="0.2">
      <c r="A52" s="48"/>
      <c r="B52" s="48"/>
      <c r="C52" s="48"/>
      <c r="D52" s="48"/>
      <c r="E52" s="48"/>
      <c r="F52" s="48"/>
      <c r="G52" s="48"/>
      <c r="H52" s="48"/>
      <c r="I52" s="48"/>
      <c r="J52" s="48"/>
      <c r="K52" s="48"/>
      <c r="L52" s="48"/>
      <c r="M52" s="48"/>
      <c r="N52" s="48"/>
      <c r="O52" s="48"/>
      <c r="P52" s="48"/>
    </row>
    <row r="53" spans="1:16" x14ac:dyDescent="0.2">
      <c r="A53" s="48"/>
      <c r="B53" s="48"/>
      <c r="C53" s="48"/>
      <c r="D53" s="48"/>
      <c r="E53" s="48"/>
      <c r="F53" s="48"/>
      <c r="G53" s="48"/>
      <c r="H53" s="48"/>
      <c r="I53" s="48"/>
      <c r="J53" s="48"/>
      <c r="K53" s="48"/>
      <c r="L53" s="48"/>
      <c r="M53" s="48"/>
      <c r="N53" s="48"/>
      <c r="O53" s="48"/>
      <c r="P53" s="48"/>
    </row>
    <row r="54" spans="1:16" ht="18.75" x14ac:dyDescent="0.3">
      <c r="A54" s="55"/>
      <c r="B54" s="48"/>
      <c r="C54" s="48"/>
      <c r="D54" s="48"/>
      <c r="E54" s="48"/>
      <c r="F54" s="48"/>
      <c r="G54" s="48"/>
      <c r="H54" s="48"/>
      <c r="I54" s="48"/>
      <c r="J54" s="48"/>
      <c r="K54" s="48"/>
      <c r="L54" s="48"/>
      <c r="M54" s="48"/>
      <c r="N54" s="48"/>
      <c r="O54" s="48"/>
      <c r="P54" s="48"/>
    </row>
    <row r="55" spans="1:16" x14ac:dyDescent="0.2">
      <c r="A55" s="48"/>
      <c r="B55" s="48"/>
      <c r="C55" s="48"/>
      <c r="D55" s="48"/>
      <c r="E55" s="48"/>
      <c r="F55" s="48"/>
      <c r="G55" s="48"/>
      <c r="H55" s="48"/>
      <c r="I55" s="48"/>
      <c r="J55" s="48"/>
      <c r="K55" s="48"/>
      <c r="L55" s="48"/>
      <c r="M55" s="48"/>
      <c r="N55" s="48"/>
      <c r="O55" s="48"/>
      <c r="P55" s="48"/>
    </row>
    <row r="56" spans="1:16" x14ac:dyDescent="0.2">
      <c r="A56" s="48" t="s">
        <v>7</v>
      </c>
      <c r="B56" s="48"/>
      <c r="C56" s="48"/>
      <c r="D56" s="48"/>
      <c r="E56" s="48"/>
      <c r="F56" s="48"/>
      <c r="G56" s="48"/>
      <c r="H56" s="48"/>
      <c r="I56" s="48"/>
      <c r="J56" s="48"/>
      <c r="K56" s="48" t="s">
        <v>10</v>
      </c>
      <c r="L56" s="48"/>
      <c r="M56" s="48"/>
      <c r="N56" s="48"/>
      <c r="O56" s="48"/>
      <c r="P56" s="48"/>
    </row>
    <row r="57" spans="1:16" x14ac:dyDescent="0.2">
      <c r="A57" s="48" t="s">
        <v>43</v>
      </c>
      <c r="B57" s="48"/>
      <c r="C57" s="48"/>
      <c r="D57" s="48"/>
      <c r="E57" s="48"/>
      <c r="F57" s="48"/>
      <c r="G57" s="48"/>
      <c r="H57" s="48"/>
      <c r="I57" s="48"/>
      <c r="J57" s="48"/>
      <c r="K57" s="56" t="s">
        <v>11</v>
      </c>
      <c r="L57" s="48"/>
      <c r="M57" s="48"/>
      <c r="N57" s="48" t="s">
        <v>19</v>
      </c>
      <c r="O57" s="48"/>
      <c r="P57" s="48"/>
    </row>
    <row r="58" spans="1:16" x14ac:dyDescent="0.2">
      <c r="A58" s="48" t="s">
        <v>44</v>
      </c>
      <c r="B58" s="48"/>
      <c r="C58" s="48"/>
      <c r="D58" s="48"/>
      <c r="E58" s="48"/>
      <c r="F58" s="48"/>
      <c r="G58" s="48"/>
      <c r="H58" s="48"/>
      <c r="I58" s="48"/>
      <c r="J58" s="48"/>
      <c r="K58" s="56" t="s">
        <v>42</v>
      </c>
      <c r="L58" s="48"/>
      <c r="M58" s="48"/>
      <c r="N58" s="57">
        <v>0</v>
      </c>
      <c r="O58" s="48"/>
      <c r="P58" s="48"/>
    </row>
    <row r="59" spans="1:16" ht="15" x14ac:dyDescent="0.2">
      <c r="A59" s="48" t="s">
        <v>45</v>
      </c>
      <c r="B59" s="48"/>
      <c r="C59" s="48"/>
      <c r="D59" s="48"/>
      <c r="E59" s="48"/>
      <c r="F59" s="48"/>
      <c r="G59" s="48"/>
      <c r="H59" s="48"/>
      <c r="I59" s="48"/>
      <c r="J59" s="48"/>
      <c r="K59" s="56" t="s">
        <v>57</v>
      </c>
      <c r="L59" s="48"/>
      <c r="M59" s="48"/>
      <c r="N59" s="58">
        <v>9.5000000000000001E-2</v>
      </c>
      <c r="O59" s="48"/>
      <c r="P59" s="48"/>
    </row>
    <row r="60" spans="1:16" x14ac:dyDescent="0.2">
      <c r="A60" s="48" t="s">
        <v>54</v>
      </c>
      <c r="B60" s="48"/>
      <c r="C60" s="48"/>
      <c r="D60" s="48"/>
      <c r="E60" s="48"/>
      <c r="F60" s="48"/>
      <c r="G60" s="48"/>
      <c r="H60" s="48"/>
      <c r="I60" s="48"/>
      <c r="J60" s="48"/>
      <c r="K60" s="56" t="s">
        <v>12</v>
      </c>
      <c r="L60" s="48"/>
      <c r="M60" s="48"/>
      <c r="N60" s="57">
        <v>0.22</v>
      </c>
      <c r="O60" s="48"/>
      <c r="P60" s="48"/>
    </row>
    <row r="61" spans="1:16" x14ac:dyDescent="0.2">
      <c r="A61" s="48" t="s">
        <v>46</v>
      </c>
      <c r="B61" s="48"/>
      <c r="C61" s="48"/>
      <c r="D61" s="48"/>
      <c r="E61" s="48"/>
      <c r="F61" s="48"/>
      <c r="G61" s="48"/>
      <c r="H61" s="48"/>
      <c r="I61" s="48"/>
      <c r="J61" s="48"/>
      <c r="K61" s="56" t="s">
        <v>13</v>
      </c>
      <c r="L61" s="48"/>
      <c r="M61" s="48"/>
      <c r="N61" s="48"/>
      <c r="O61" s="48"/>
      <c r="P61" s="48"/>
    </row>
    <row r="62" spans="1:16" x14ac:dyDescent="0.2">
      <c r="A62" s="48" t="s">
        <v>47</v>
      </c>
      <c r="B62" s="48"/>
      <c r="C62" s="48"/>
      <c r="D62" s="48"/>
      <c r="E62" s="48"/>
      <c r="F62" s="48"/>
      <c r="G62" s="48"/>
      <c r="H62" s="48"/>
      <c r="I62" s="48"/>
      <c r="J62" s="48"/>
      <c r="K62" s="56" t="s">
        <v>14</v>
      </c>
      <c r="L62" s="48"/>
      <c r="M62" s="48"/>
      <c r="N62" s="48"/>
      <c r="O62" s="48"/>
      <c r="P62" s="48"/>
    </row>
    <row r="63" spans="1:16" x14ac:dyDescent="0.2">
      <c r="A63" s="48" t="s">
        <v>50</v>
      </c>
      <c r="B63" s="48"/>
      <c r="C63" s="48"/>
      <c r="D63" s="48"/>
      <c r="E63" s="48"/>
      <c r="F63" s="48"/>
      <c r="G63" s="48"/>
      <c r="H63" s="48"/>
      <c r="I63" s="48"/>
      <c r="J63" s="48"/>
      <c r="K63" s="56" t="s">
        <v>38</v>
      </c>
      <c r="L63" s="48"/>
      <c r="M63" s="48"/>
      <c r="N63" s="48"/>
      <c r="O63" s="48"/>
      <c r="P63" s="48"/>
    </row>
    <row r="64" spans="1:16" ht="18.75" x14ac:dyDescent="0.3">
      <c r="A64" s="59"/>
      <c r="B64" s="48"/>
      <c r="C64" s="48"/>
      <c r="D64" s="48"/>
      <c r="E64" s="48"/>
      <c r="F64" s="48"/>
      <c r="G64" s="48"/>
      <c r="H64" s="48"/>
      <c r="I64" s="48"/>
      <c r="J64" s="48"/>
      <c r="K64" s="48"/>
      <c r="L64" s="48"/>
      <c r="M64" s="48"/>
      <c r="N64" s="48"/>
      <c r="O64" s="48"/>
      <c r="P64" s="48"/>
    </row>
    <row r="65" spans="1:16" x14ac:dyDescent="0.2">
      <c r="A65" s="48"/>
      <c r="B65" s="48"/>
      <c r="C65" s="48"/>
      <c r="D65" s="48"/>
      <c r="E65" s="48"/>
      <c r="F65" s="48"/>
      <c r="G65" s="48"/>
      <c r="H65" s="48"/>
      <c r="I65" s="48"/>
      <c r="J65" s="48"/>
      <c r="K65" s="48"/>
      <c r="L65" s="48"/>
      <c r="M65" s="48"/>
      <c r="N65" s="48"/>
      <c r="O65" s="48"/>
      <c r="P65" s="48"/>
    </row>
    <row r="66" spans="1:16" x14ac:dyDescent="0.2">
      <c r="A66" s="48"/>
      <c r="B66" s="48"/>
      <c r="C66" s="48"/>
      <c r="D66" s="48"/>
      <c r="E66" s="48"/>
      <c r="F66" s="48"/>
      <c r="G66" s="48"/>
      <c r="H66" s="48"/>
      <c r="I66" s="48"/>
      <c r="J66" s="48"/>
      <c r="K66" s="48"/>
      <c r="L66" s="48"/>
      <c r="M66" s="48"/>
      <c r="N66" s="48"/>
      <c r="O66" s="48"/>
      <c r="P66" s="48"/>
    </row>
    <row r="67" spans="1:16" ht="18.75" x14ac:dyDescent="0.3">
      <c r="A67" s="59"/>
      <c r="B67" s="48"/>
      <c r="C67" s="48"/>
      <c r="D67" s="48"/>
      <c r="E67" s="48"/>
      <c r="F67" s="48"/>
      <c r="G67" s="48"/>
      <c r="H67" s="48"/>
      <c r="I67" s="48"/>
      <c r="J67" s="48"/>
      <c r="K67" s="48"/>
      <c r="L67" s="48"/>
      <c r="M67" s="48"/>
      <c r="N67" s="48"/>
      <c r="O67" s="48"/>
      <c r="P67" s="48"/>
    </row>
    <row r="68" spans="1:16" ht="18.75" x14ac:dyDescent="0.3">
      <c r="A68" s="59"/>
      <c r="B68" s="48"/>
      <c r="C68" s="48"/>
      <c r="D68" s="48"/>
      <c r="E68" s="48"/>
      <c r="F68" s="48"/>
      <c r="G68" s="48"/>
      <c r="H68" s="48"/>
      <c r="I68" s="48"/>
      <c r="J68" s="48"/>
      <c r="K68" s="48"/>
      <c r="L68" s="48"/>
      <c r="M68" s="48"/>
      <c r="N68" s="48"/>
      <c r="O68" s="48"/>
      <c r="P68" s="48"/>
    </row>
  </sheetData>
  <sheetProtection selectLockedCells="1" selectUnlockedCells="1"/>
  <mergeCells count="4">
    <mergeCell ref="A41:B42"/>
    <mergeCell ref="A44:B44"/>
    <mergeCell ref="A45:B45"/>
    <mergeCell ref="B9:E9"/>
  </mergeCells>
  <pageMargins left="0.70866141732283472" right="0.70866141732283472" top="0.74803149606299213" bottom="0.74803149606299213" header="0.31496062992125984" footer="0.31496062992125984"/>
  <pageSetup paperSize="9" scale="68" fitToWidth="0" orientation="landscape" cellComments="asDisplayed" r:id="rId1"/>
  <headerFooter>
    <oddFooter>&amp;C&amp;F</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Y58"/>
  <sheetViews>
    <sheetView tabSelected="1" view="pageBreakPreview" zoomScale="115" zoomScaleNormal="115" zoomScaleSheetLayoutView="115" workbookViewId="0">
      <pane ySplit="6" topLeftCell="A33" activePane="bottomLeft" state="frozenSplit"/>
      <selection pane="bottomLeft" activeCell="B38" sqref="B38"/>
    </sheetView>
  </sheetViews>
  <sheetFormatPr defaultColWidth="9.140625" defaultRowHeight="15" x14ac:dyDescent="0.2"/>
  <cols>
    <col min="1" max="1" width="11.5703125" style="1" customWidth="1"/>
    <col min="2" max="3" width="22.7109375" style="1" customWidth="1"/>
    <col min="4" max="4" width="33.140625" style="1" customWidth="1"/>
    <col min="5" max="7" width="27" style="1" customWidth="1"/>
    <col min="8" max="10" width="22.42578125" style="1" customWidth="1"/>
    <col min="11" max="11" width="13" style="1" customWidth="1"/>
    <col min="12" max="12" width="8.5703125" style="1" customWidth="1"/>
    <col min="13" max="14" width="10.28515625" style="1" customWidth="1"/>
    <col min="15" max="15" width="7.42578125" style="1" customWidth="1"/>
    <col min="16" max="17" width="10.28515625" style="1" customWidth="1"/>
    <col min="18" max="18" width="16.140625" style="1" customWidth="1"/>
    <col min="19" max="19" width="14.42578125" style="1" customWidth="1"/>
    <col min="20" max="20" width="14" style="1" customWidth="1"/>
    <col min="21" max="21" width="12" style="1" customWidth="1"/>
    <col min="22" max="22" width="9.85546875" style="1" customWidth="1"/>
    <col min="23" max="23" width="14.140625" style="1" customWidth="1"/>
    <col min="24" max="24" width="15" style="1" customWidth="1"/>
    <col min="25" max="16384" width="9.140625" style="1"/>
  </cols>
  <sheetData>
    <row r="1" spans="1:25" ht="24.75" customHeight="1" x14ac:dyDescent="0.2">
      <c r="A1" s="88" t="s">
        <v>61</v>
      </c>
      <c r="B1" s="89"/>
      <c r="C1" s="89"/>
      <c r="D1" s="89"/>
      <c r="E1" s="89"/>
      <c r="F1" s="89"/>
      <c r="G1" s="89"/>
      <c r="H1" s="89"/>
      <c r="I1" s="89"/>
      <c r="J1" s="89"/>
      <c r="K1" s="89"/>
      <c r="L1" s="89"/>
      <c r="M1" s="89"/>
      <c r="N1" s="89"/>
      <c r="O1" s="89"/>
      <c r="P1" s="89"/>
      <c r="Q1" s="13"/>
      <c r="R1" s="14"/>
      <c r="S1" s="13"/>
      <c r="T1" s="13"/>
      <c r="U1" s="15"/>
      <c r="V1" s="15"/>
      <c r="W1" s="15"/>
      <c r="X1" s="15"/>
    </row>
    <row r="2" spans="1:25" ht="51.75" customHeight="1" thickBot="1" x14ac:dyDescent="0.25">
      <c r="A2" s="90"/>
      <c r="B2" s="91"/>
      <c r="C2" s="91"/>
      <c r="D2" s="91"/>
      <c r="E2" s="91"/>
      <c r="F2" s="91"/>
      <c r="G2" s="91"/>
      <c r="H2" s="91"/>
      <c r="I2" s="91"/>
      <c r="J2" s="91"/>
      <c r="K2" s="91"/>
      <c r="L2" s="91"/>
      <c r="M2" s="91"/>
      <c r="N2" s="91"/>
      <c r="O2" s="91"/>
      <c r="P2" s="91"/>
      <c r="Q2" s="16"/>
      <c r="R2" s="17"/>
      <c r="S2" s="16"/>
      <c r="T2" s="16"/>
      <c r="U2" s="15"/>
      <c r="V2" s="15"/>
      <c r="W2" s="15"/>
      <c r="X2" s="15"/>
    </row>
    <row r="3" spans="1:25" ht="19.5" customHeight="1" x14ac:dyDescent="0.2">
      <c r="A3" s="94" t="s">
        <v>75</v>
      </c>
      <c r="B3" s="95"/>
      <c r="C3" s="95"/>
      <c r="D3" s="95"/>
      <c r="E3" s="95"/>
      <c r="F3" s="95"/>
      <c r="G3" s="95"/>
      <c r="H3" s="95"/>
      <c r="I3" s="95"/>
      <c r="J3" s="95"/>
      <c r="K3" s="95"/>
      <c r="L3" s="95"/>
      <c r="M3" s="95"/>
      <c r="N3" s="95"/>
      <c r="O3" s="95"/>
      <c r="P3" s="95"/>
      <c r="Q3" s="84" t="s">
        <v>64</v>
      </c>
      <c r="R3" s="85"/>
      <c r="S3" s="61" t="e">
        <f>X28</f>
        <v>#N/A</v>
      </c>
      <c r="T3" s="84"/>
      <c r="U3" s="86"/>
      <c r="V3" s="86"/>
      <c r="W3" s="86"/>
      <c r="X3" s="86"/>
      <c r="Y3" s="87"/>
    </row>
    <row r="4" spans="1:25" ht="19.5" customHeight="1" thickBot="1" x14ac:dyDescent="0.25">
      <c r="A4" s="96" t="s">
        <v>76</v>
      </c>
      <c r="B4" s="97"/>
      <c r="C4" s="97"/>
      <c r="D4" s="97"/>
      <c r="E4" s="97"/>
      <c r="F4" s="97"/>
      <c r="G4" s="97"/>
      <c r="H4" s="97"/>
      <c r="I4" s="97"/>
      <c r="J4" s="97"/>
      <c r="K4" s="97"/>
      <c r="L4" s="97"/>
      <c r="M4" s="97"/>
      <c r="N4" s="97"/>
      <c r="O4" s="97"/>
      <c r="P4" s="97"/>
      <c r="Q4" s="98" t="s">
        <v>74</v>
      </c>
      <c r="R4" s="98"/>
      <c r="S4" s="98"/>
      <c r="T4" s="98"/>
      <c r="U4" s="98"/>
      <c r="V4" s="99"/>
      <c r="W4" s="99"/>
      <c r="X4" s="99"/>
      <c r="Y4" s="100"/>
    </row>
    <row r="5" spans="1:25" ht="15" customHeight="1" thickBot="1" x14ac:dyDescent="0.25">
      <c r="A5" s="18">
        <v>1</v>
      </c>
      <c r="B5" s="19">
        <v>2</v>
      </c>
      <c r="C5" s="19">
        <v>3</v>
      </c>
      <c r="D5" s="19">
        <v>4</v>
      </c>
      <c r="E5" s="19">
        <v>5</v>
      </c>
      <c r="F5" s="19"/>
      <c r="G5" s="19"/>
      <c r="H5" s="19"/>
      <c r="I5" s="19"/>
      <c r="J5" s="19"/>
      <c r="K5" s="19">
        <v>6</v>
      </c>
      <c r="L5" s="19">
        <v>7</v>
      </c>
      <c r="M5" s="19">
        <v>8</v>
      </c>
      <c r="N5" s="19">
        <v>9</v>
      </c>
      <c r="O5" s="19">
        <v>10</v>
      </c>
      <c r="P5" s="19">
        <v>11</v>
      </c>
      <c r="Q5" s="19">
        <v>12</v>
      </c>
      <c r="R5" s="19">
        <v>13</v>
      </c>
      <c r="S5" s="19">
        <v>14</v>
      </c>
      <c r="T5" s="19">
        <v>15</v>
      </c>
      <c r="U5" s="19">
        <v>16</v>
      </c>
      <c r="V5" s="19">
        <v>17</v>
      </c>
      <c r="W5" s="19">
        <v>18</v>
      </c>
      <c r="X5" s="19">
        <v>19</v>
      </c>
      <c r="Y5" s="19">
        <v>20</v>
      </c>
    </row>
    <row r="6" spans="1:25" ht="63" x14ac:dyDescent="0.2">
      <c r="A6" s="8" t="s">
        <v>65</v>
      </c>
      <c r="B6" s="4" t="s">
        <v>1</v>
      </c>
      <c r="C6" s="3" t="s">
        <v>5</v>
      </c>
      <c r="D6" s="4" t="s">
        <v>2</v>
      </c>
      <c r="E6" s="4" t="s">
        <v>70</v>
      </c>
      <c r="F6" s="4" t="s">
        <v>66</v>
      </c>
      <c r="G6" s="4" t="s">
        <v>67</v>
      </c>
      <c r="H6" s="4" t="s">
        <v>68</v>
      </c>
      <c r="I6" s="4" t="s">
        <v>71</v>
      </c>
      <c r="J6" s="4" t="s">
        <v>69</v>
      </c>
      <c r="K6" s="4" t="s">
        <v>3</v>
      </c>
      <c r="L6" s="4" t="s">
        <v>4</v>
      </c>
      <c r="M6" s="4" t="s">
        <v>17</v>
      </c>
      <c r="N6" s="3" t="s">
        <v>18</v>
      </c>
      <c r="O6" s="3" t="s">
        <v>15</v>
      </c>
      <c r="P6" s="3" t="s">
        <v>0</v>
      </c>
      <c r="Q6" s="3" t="s">
        <v>20</v>
      </c>
      <c r="R6" s="5" t="s">
        <v>48</v>
      </c>
      <c r="S6" s="4" t="s">
        <v>39</v>
      </c>
      <c r="T6" s="3" t="s">
        <v>40</v>
      </c>
      <c r="U6" s="3" t="s">
        <v>41</v>
      </c>
      <c r="V6" s="40" t="s">
        <v>49</v>
      </c>
      <c r="W6" s="3" t="s">
        <v>52</v>
      </c>
      <c r="X6" s="40" t="s">
        <v>51</v>
      </c>
      <c r="Y6" s="9" t="s">
        <v>6</v>
      </c>
    </row>
    <row r="7" spans="1:25" x14ac:dyDescent="0.2">
      <c r="A7" s="73">
        <v>1</v>
      </c>
      <c r="B7" s="70"/>
      <c r="C7" s="71"/>
      <c r="D7" s="72"/>
      <c r="E7" s="72"/>
      <c r="F7" s="72"/>
      <c r="G7" s="72"/>
      <c r="H7" s="69"/>
      <c r="I7" s="72"/>
      <c r="J7" s="69"/>
      <c r="K7" s="6"/>
      <c r="L7" s="6"/>
      <c r="M7" s="6"/>
      <c r="N7" s="20">
        <f>L7*M7</f>
        <v>0</v>
      </c>
      <c r="O7" s="21"/>
      <c r="P7" s="20">
        <f>+O7*N7</f>
        <v>0</v>
      </c>
      <c r="Q7" s="20">
        <f>N7+P7</f>
        <v>0</v>
      </c>
      <c r="R7" s="2"/>
      <c r="S7" s="22" t="e" cm="1">
        <f t="array" ref="S7">_xlfn.IFS(D7="Stroški nakupa nepremičnin",65,D7="Stroški gradnje nepremičnin",65,D7="Stroški opreme in drugih opredmetenih sredstev",80,D7="Stroški nakupa kmetijske mehanizacije",65,D7="Stroški neopredmetenih sredstev",80,D7="Stroški storitev zunanjih izvajalcev (vključno s komuniciranjem)",80,D7="Stroški nakupa zemljišč",65)</f>
        <v>#N/A</v>
      </c>
      <c r="T7" s="20" t="e">
        <f>(R7*S7)/100</f>
        <v>#N/A</v>
      </c>
      <c r="U7" s="20" t="e">
        <f>Q7-X7</f>
        <v>#N/A</v>
      </c>
      <c r="V7" s="41">
        <f>R7*20%</f>
        <v>0</v>
      </c>
      <c r="W7" s="41" t="e">
        <f>(V7*S7)/100</f>
        <v>#N/A</v>
      </c>
      <c r="X7" s="41" t="e">
        <f>T7+W7</f>
        <v>#N/A</v>
      </c>
      <c r="Y7" s="7"/>
    </row>
    <row r="8" spans="1:25" x14ac:dyDescent="0.2">
      <c r="A8" s="73">
        <v>2</v>
      </c>
      <c r="B8" s="70"/>
      <c r="C8" s="71"/>
      <c r="D8" s="72"/>
      <c r="E8" s="72"/>
      <c r="F8" s="72"/>
      <c r="G8" s="72"/>
      <c r="H8" s="69"/>
      <c r="I8" s="72"/>
      <c r="J8" s="69"/>
      <c r="K8" s="6"/>
      <c r="L8" s="6"/>
      <c r="M8" s="6"/>
      <c r="N8" s="20">
        <f>L8*M8</f>
        <v>0</v>
      </c>
      <c r="O8" s="21"/>
      <c r="P8" s="20">
        <f>+O8*N8</f>
        <v>0</v>
      </c>
      <c r="Q8" s="20">
        <f>N8+P8</f>
        <v>0</v>
      </c>
      <c r="R8" s="2"/>
      <c r="S8" s="22" t="e" cm="1">
        <f t="array" ref="S8">_xlfn.IFS(D8="Stroški nakupa nepremičnin",65,D8="Stroški gradnje nepremičnin",65,D8="Stroški opreme in drugih opredmetenih sredstev",80,D8="Stroški nakupa kmetijske mehanizacije",65,D8="Stroški neopredmetenih sredstev",80,D8="Stroški storitev zunanjih izvajalcev (vključno s komuniciranjem)",80,D8="Stroški nakupa zemljišč",65)</f>
        <v>#N/A</v>
      </c>
      <c r="T8" s="20" t="e">
        <f t="shared" ref="T8:T12" si="0">(R8*S8)/100</f>
        <v>#N/A</v>
      </c>
      <c r="U8" s="20" t="e">
        <f t="shared" ref="U8:U12" si="1">Q8-X8</f>
        <v>#N/A</v>
      </c>
      <c r="V8" s="41">
        <f t="shared" ref="V8:V12" si="2">R8*20%</f>
        <v>0</v>
      </c>
      <c r="W8" s="41" t="e">
        <f t="shared" ref="W8:W12" si="3">(V8*S8)/100</f>
        <v>#N/A</v>
      </c>
      <c r="X8" s="41" t="e">
        <f t="shared" ref="X8:X12" si="4">T8+W8</f>
        <v>#N/A</v>
      </c>
      <c r="Y8" s="7"/>
    </row>
    <row r="9" spans="1:25" x14ac:dyDescent="0.2">
      <c r="A9" s="73">
        <v>3</v>
      </c>
      <c r="B9" s="70"/>
      <c r="C9" s="71"/>
      <c r="D9" s="72"/>
      <c r="E9" s="72"/>
      <c r="F9" s="72"/>
      <c r="G9" s="72"/>
      <c r="H9" s="69"/>
      <c r="I9" s="72"/>
      <c r="J9" s="69"/>
      <c r="K9" s="6"/>
      <c r="L9" s="6"/>
      <c r="M9" s="6"/>
      <c r="N9" s="20">
        <f>L9*M9</f>
        <v>0</v>
      </c>
      <c r="O9" s="21"/>
      <c r="P9" s="20">
        <f>+O9*N9</f>
        <v>0</v>
      </c>
      <c r="Q9" s="20">
        <f>N9+P9</f>
        <v>0</v>
      </c>
      <c r="R9" s="2"/>
      <c r="S9" s="22" t="e" cm="1">
        <f t="array" ref="S9">_xlfn.IFS(D9="Stroški nakupa nepremičnin",65,D9="Stroški gradnje nepremičnin",65,D9="Stroški opreme in drugih opredmetenih sredstev",80,D9="Stroški nakupa kmetijske mehanizacije",65,D9="Stroški neopredmetenih sredstev",80,D9="Stroški storitev zunanjih izvajalcev (vključno s komuniciranjem)",80,D9="Stroški nakupa zemljišč",65)</f>
        <v>#N/A</v>
      </c>
      <c r="T9" s="20" t="e">
        <f t="shared" si="0"/>
        <v>#N/A</v>
      </c>
      <c r="U9" s="20" t="e">
        <f t="shared" si="1"/>
        <v>#N/A</v>
      </c>
      <c r="V9" s="41">
        <f t="shared" si="2"/>
        <v>0</v>
      </c>
      <c r="W9" s="41" t="e">
        <f t="shared" si="3"/>
        <v>#N/A</v>
      </c>
      <c r="X9" s="41" t="e">
        <f t="shared" si="4"/>
        <v>#N/A</v>
      </c>
      <c r="Y9" s="7"/>
    </row>
    <row r="10" spans="1:25" x14ac:dyDescent="0.2">
      <c r="A10" s="73">
        <v>4</v>
      </c>
      <c r="B10" s="70"/>
      <c r="C10" s="71"/>
      <c r="D10" s="72"/>
      <c r="E10" s="72"/>
      <c r="F10" s="72"/>
      <c r="G10" s="72"/>
      <c r="H10" s="69"/>
      <c r="I10" s="72"/>
      <c r="J10" s="69"/>
      <c r="K10" s="6"/>
      <c r="L10" s="6"/>
      <c r="M10" s="6"/>
      <c r="N10" s="20">
        <f t="shared" ref="N10" si="5">L10*M10</f>
        <v>0</v>
      </c>
      <c r="O10" s="21"/>
      <c r="P10" s="20">
        <f t="shared" ref="P10" si="6">+O10*N10</f>
        <v>0</v>
      </c>
      <c r="Q10" s="20">
        <f t="shared" ref="Q10" si="7">N10+P10</f>
        <v>0</v>
      </c>
      <c r="R10" s="2"/>
      <c r="S10" s="22" t="e" cm="1">
        <f t="array" ref="S10">_xlfn.IFS(D10="Stroški nakupa nepremičnin",65,D10="Stroški gradnje nepremičnin",65,D10="Stroški opreme in drugih opredmetenih sredstev",80,D10="Stroški nakupa kmetijske mehanizacije",65,D10="Stroški neopredmetenih sredstev",80,D10="Stroški storitev zunanjih izvajalcev (vključno s komuniciranjem)",80,D10="Stroški nakupa zemljišč",65)</f>
        <v>#N/A</v>
      </c>
      <c r="T10" s="20" t="e">
        <f t="shared" si="0"/>
        <v>#N/A</v>
      </c>
      <c r="U10" s="20" t="e">
        <f t="shared" si="1"/>
        <v>#N/A</v>
      </c>
      <c r="V10" s="41">
        <f t="shared" si="2"/>
        <v>0</v>
      </c>
      <c r="W10" s="41" t="e">
        <f t="shared" si="3"/>
        <v>#N/A</v>
      </c>
      <c r="X10" s="41" t="e">
        <f t="shared" si="4"/>
        <v>#N/A</v>
      </c>
      <c r="Y10" s="7"/>
    </row>
    <row r="11" spans="1:25" x14ac:dyDescent="0.2">
      <c r="A11" s="73">
        <v>5</v>
      </c>
      <c r="B11" s="70"/>
      <c r="C11" s="71"/>
      <c r="D11" s="72"/>
      <c r="E11" s="72"/>
      <c r="F11" s="72"/>
      <c r="G11" s="72"/>
      <c r="H11" s="69"/>
      <c r="I11" s="72"/>
      <c r="J11" s="69"/>
      <c r="K11" s="6"/>
      <c r="L11" s="6"/>
      <c r="M11" s="6"/>
      <c r="N11" s="20">
        <f>L11*M11</f>
        <v>0</v>
      </c>
      <c r="O11" s="21"/>
      <c r="P11" s="20">
        <f>+O11*N11</f>
        <v>0</v>
      </c>
      <c r="Q11" s="20">
        <f>N11+P11</f>
        <v>0</v>
      </c>
      <c r="R11" s="2"/>
      <c r="S11" s="22" t="e" cm="1">
        <f t="array" ref="S11">_xlfn.IFS(D11="Stroški nakupa nepremičnin",65,D11="Stroški gradnje nepremičnin",65,D11="Stroški opreme in drugih opredmetenih sredstev",80,D11="Stroški nakupa kmetijske mehanizacije",65,D11="Stroški neopredmetenih sredstev",80,D11="Stroški storitev zunanjih izvajalcev (vključno s komuniciranjem)",80,D11="Stroški nakupa zemljišč",65)</f>
        <v>#N/A</v>
      </c>
      <c r="T11" s="20" t="e">
        <f t="shared" si="0"/>
        <v>#N/A</v>
      </c>
      <c r="U11" s="20" t="e">
        <f t="shared" si="1"/>
        <v>#N/A</v>
      </c>
      <c r="V11" s="41">
        <f t="shared" si="2"/>
        <v>0</v>
      </c>
      <c r="W11" s="41" t="e">
        <f t="shared" si="3"/>
        <v>#N/A</v>
      </c>
      <c r="X11" s="41" t="e">
        <f t="shared" si="4"/>
        <v>#N/A</v>
      </c>
      <c r="Y11" s="7"/>
    </row>
    <row r="12" spans="1:25" x14ac:dyDescent="0.2">
      <c r="A12" s="73">
        <v>6</v>
      </c>
      <c r="B12" s="70"/>
      <c r="C12" s="71"/>
      <c r="D12" s="72"/>
      <c r="E12" s="72"/>
      <c r="F12" s="72"/>
      <c r="G12" s="72"/>
      <c r="H12" s="69"/>
      <c r="I12" s="72"/>
      <c r="J12" s="69"/>
      <c r="K12" s="6"/>
      <c r="L12" s="6"/>
      <c r="M12" s="6"/>
      <c r="N12" s="20">
        <f t="shared" ref="N12" si="8">L12*M12</f>
        <v>0</v>
      </c>
      <c r="O12" s="21"/>
      <c r="P12" s="20">
        <f t="shared" ref="P12" si="9">+O12*N12</f>
        <v>0</v>
      </c>
      <c r="Q12" s="20">
        <f t="shared" ref="Q12" si="10">N12+P12</f>
        <v>0</v>
      </c>
      <c r="R12" s="2"/>
      <c r="S12" s="22" t="e" cm="1">
        <f t="array" ref="S12">_xlfn.IFS(D12="Stroški nakupa nepremičnin",65,D12="Stroški gradnje nepremičnin",65,D12="Stroški opreme in drugih opredmetenih sredstev",80,D12="Stroški nakupa kmetijske mehanizacije",65,D12="Stroški neopredmetenih sredstev",80,D12="Stroški storitev zunanjih izvajalcev (vključno s komuniciranjem)",80,D12="Stroški nakupa zemljišč",65)</f>
        <v>#N/A</v>
      </c>
      <c r="T12" s="20" t="e">
        <f t="shared" si="0"/>
        <v>#N/A</v>
      </c>
      <c r="U12" s="20" t="e">
        <f t="shared" si="1"/>
        <v>#N/A</v>
      </c>
      <c r="V12" s="41">
        <f t="shared" si="2"/>
        <v>0</v>
      </c>
      <c r="W12" s="41" t="e">
        <f t="shared" si="3"/>
        <v>#N/A</v>
      </c>
      <c r="X12" s="41" t="e">
        <f t="shared" si="4"/>
        <v>#N/A</v>
      </c>
      <c r="Y12" s="7"/>
    </row>
    <row r="13" spans="1:25" x14ac:dyDescent="0.2">
      <c r="A13" s="73">
        <v>7</v>
      </c>
      <c r="B13" s="70"/>
      <c r="C13" s="71"/>
      <c r="D13" s="72"/>
      <c r="E13" s="72"/>
      <c r="F13" s="72"/>
      <c r="G13" s="72"/>
      <c r="H13" s="69"/>
      <c r="I13" s="72"/>
      <c r="J13" s="69"/>
      <c r="K13" s="6"/>
      <c r="L13" s="6"/>
      <c r="M13" s="6"/>
      <c r="N13" s="20">
        <f>L13*M13</f>
        <v>0</v>
      </c>
      <c r="O13" s="21"/>
      <c r="P13" s="20">
        <f>+O13*N13</f>
        <v>0</v>
      </c>
      <c r="Q13" s="20">
        <f>N13+P13</f>
        <v>0</v>
      </c>
      <c r="R13" s="2"/>
      <c r="S13" s="22" t="e" cm="1">
        <f t="array" ref="S13">_xlfn.IFS(D13="Stroški nakupa nepremičnin",65,D13="Stroški gradnje nepremičnin",65,D13="Stroški opreme in drugih opredmetenih sredstev",80,D13="Stroški nakupa kmetijske mehanizacije",65,D13="Stroški neopredmetenih sredstev",80,D13="Stroški storitev zunanjih izvajalcev (vključno s komuniciranjem)",80,D13="Stroški nakupa zemljišč",65)</f>
        <v>#N/A</v>
      </c>
      <c r="T13" s="20" t="e">
        <f t="shared" ref="T13:T17" si="11">(R13*S13)/100</f>
        <v>#N/A</v>
      </c>
      <c r="U13" s="20" t="e">
        <f t="shared" ref="U13:U17" si="12">Q13-X13</f>
        <v>#N/A</v>
      </c>
      <c r="V13" s="41">
        <f t="shared" ref="V13:V17" si="13">R13*20%</f>
        <v>0</v>
      </c>
      <c r="W13" s="41" t="e">
        <f t="shared" ref="W13:W17" si="14">(V13*S13)/100</f>
        <v>#N/A</v>
      </c>
      <c r="X13" s="41" t="e">
        <f t="shared" ref="X13:X17" si="15">T13+W13</f>
        <v>#N/A</v>
      </c>
      <c r="Y13" s="7"/>
    </row>
    <row r="14" spans="1:25" x14ac:dyDescent="0.2">
      <c r="A14" s="73">
        <v>8</v>
      </c>
      <c r="B14" s="70"/>
      <c r="C14" s="71"/>
      <c r="D14" s="72"/>
      <c r="E14" s="72"/>
      <c r="F14" s="72"/>
      <c r="G14" s="72"/>
      <c r="H14" s="69"/>
      <c r="I14" s="72"/>
      <c r="J14" s="69"/>
      <c r="K14" s="6"/>
      <c r="L14" s="6"/>
      <c r="M14" s="6"/>
      <c r="N14" s="20">
        <f>L14*M14</f>
        <v>0</v>
      </c>
      <c r="O14" s="21"/>
      <c r="P14" s="20">
        <f>+O14*N14</f>
        <v>0</v>
      </c>
      <c r="Q14" s="20">
        <f>N14+P14</f>
        <v>0</v>
      </c>
      <c r="R14" s="2"/>
      <c r="S14" s="22" t="e" cm="1">
        <f t="array" ref="S14">_xlfn.IFS(D14="Stroški nakupa nepremičnin",65,D14="Stroški gradnje nepremičnin",65,D14="Stroški opreme in drugih opredmetenih sredstev",80,D14="Stroški nakupa kmetijske mehanizacije",65,D14="Stroški neopredmetenih sredstev",80,D14="Stroški storitev zunanjih izvajalcev (vključno s komuniciranjem)",80,D14="Stroški nakupa zemljišč",65)</f>
        <v>#N/A</v>
      </c>
      <c r="T14" s="20" t="e">
        <f t="shared" si="11"/>
        <v>#N/A</v>
      </c>
      <c r="U14" s="20" t="e">
        <f t="shared" si="12"/>
        <v>#N/A</v>
      </c>
      <c r="V14" s="41">
        <f t="shared" si="13"/>
        <v>0</v>
      </c>
      <c r="W14" s="41" t="e">
        <f t="shared" si="14"/>
        <v>#N/A</v>
      </c>
      <c r="X14" s="41" t="e">
        <f t="shared" si="15"/>
        <v>#N/A</v>
      </c>
      <c r="Y14" s="7"/>
    </row>
    <row r="15" spans="1:25" x14ac:dyDescent="0.2">
      <c r="A15" s="73">
        <v>9</v>
      </c>
      <c r="B15" s="70"/>
      <c r="C15" s="71"/>
      <c r="D15" s="72"/>
      <c r="E15" s="72"/>
      <c r="F15" s="72"/>
      <c r="G15" s="72"/>
      <c r="H15" s="69"/>
      <c r="I15" s="72"/>
      <c r="J15" s="69"/>
      <c r="K15" s="6"/>
      <c r="L15" s="6"/>
      <c r="M15" s="6"/>
      <c r="N15" s="20">
        <f t="shared" ref="N15" si="16">L15*M15</f>
        <v>0</v>
      </c>
      <c r="O15" s="21"/>
      <c r="P15" s="20">
        <f t="shared" ref="P15" si="17">+O15*N15</f>
        <v>0</v>
      </c>
      <c r="Q15" s="20">
        <f t="shared" ref="Q15" si="18">N15+P15</f>
        <v>0</v>
      </c>
      <c r="R15" s="2"/>
      <c r="S15" s="22" t="e" cm="1">
        <f t="array" ref="S15">_xlfn.IFS(D15="Stroški nakupa nepremičnin",65,D15="Stroški gradnje nepremičnin",65,D15="Stroški opreme in drugih opredmetenih sredstev",80,D15="Stroški nakupa kmetijske mehanizacije",65,D15="Stroški neopredmetenih sredstev",80,D15="Stroški storitev zunanjih izvajalcev (vključno s komuniciranjem)",80,D15="Stroški nakupa zemljišč",65)</f>
        <v>#N/A</v>
      </c>
      <c r="T15" s="20" t="e">
        <f t="shared" si="11"/>
        <v>#N/A</v>
      </c>
      <c r="U15" s="20" t="e">
        <f t="shared" si="12"/>
        <v>#N/A</v>
      </c>
      <c r="V15" s="41">
        <f t="shared" si="13"/>
        <v>0</v>
      </c>
      <c r="W15" s="41" t="e">
        <f t="shared" si="14"/>
        <v>#N/A</v>
      </c>
      <c r="X15" s="41" t="e">
        <f t="shared" si="15"/>
        <v>#N/A</v>
      </c>
      <c r="Y15" s="7"/>
    </row>
    <row r="16" spans="1:25" x14ac:dyDescent="0.2">
      <c r="A16" s="73">
        <v>10</v>
      </c>
      <c r="B16" s="70"/>
      <c r="C16" s="71"/>
      <c r="D16" s="72"/>
      <c r="E16" s="72"/>
      <c r="F16" s="72"/>
      <c r="G16" s="72"/>
      <c r="H16" s="69"/>
      <c r="I16" s="72"/>
      <c r="J16" s="69"/>
      <c r="K16" s="6"/>
      <c r="L16" s="6"/>
      <c r="M16" s="6"/>
      <c r="N16" s="20">
        <f>L16*M16</f>
        <v>0</v>
      </c>
      <c r="O16" s="21"/>
      <c r="P16" s="20">
        <f>+O16*N16</f>
        <v>0</v>
      </c>
      <c r="Q16" s="20">
        <f>N16+P16</f>
        <v>0</v>
      </c>
      <c r="R16" s="2"/>
      <c r="S16" s="22" t="e" cm="1">
        <f t="array" ref="S16">_xlfn.IFS(D16="Stroški nakupa nepremičnin",65,D16="Stroški gradnje nepremičnin",65,D16="Stroški opreme in drugih opredmetenih sredstev",80,D16="Stroški nakupa kmetijske mehanizacije",65,D16="Stroški neopredmetenih sredstev",80,D16="Stroški storitev zunanjih izvajalcev (vključno s komuniciranjem)",80,D16="Stroški nakupa zemljišč",65)</f>
        <v>#N/A</v>
      </c>
      <c r="T16" s="20" t="e">
        <f t="shared" si="11"/>
        <v>#N/A</v>
      </c>
      <c r="U16" s="20" t="e">
        <f t="shared" si="12"/>
        <v>#N/A</v>
      </c>
      <c r="V16" s="41">
        <f t="shared" si="13"/>
        <v>0</v>
      </c>
      <c r="W16" s="41" t="e">
        <f t="shared" si="14"/>
        <v>#N/A</v>
      </c>
      <c r="X16" s="41" t="e">
        <f t="shared" si="15"/>
        <v>#N/A</v>
      </c>
      <c r="Y16" s="7"/>
    </row>
    <row r="17" spans="1:25" x14ac:dyDescent="0.2">
      <c r="A17" s="73">
        <v>11</v>
      </c>
      <c r="B17" s="70"/>
      <c r="C17" s="71"/>
      <c r="D17" s="72"/>
      <c r="E17" s="72"/>
      <c r="F17" s="72"/>
      <c r="G17" s="72"/>
      <c r="H17" s="69"/>
      <c r="I17" s="72"/>
      <c r="J17" s="69"/>
      <c r="K17" s="6"/>
      <c r="L17" s="6"/>
      <c r="M17" s="6"/>
      <c r="N17" s="20">
        <f t="shared" ref="N17" si="19">L17*M17</f>
        <v>0</v>
      </c>
      <c r="O17" s="21"/>
      <c r="P17" s="20">
        <f t="shared" ref="P17" si="20">+O17*N17</f>
        <v>0</v>
      </c>
      <c r="Q17" s="20">
        <f t="shared" ref="Q17" si="21">N17+P17</f>
        <v>0</v>
      </c>
      <c r="R17" s="2"/>
      <c r="S17" s="22" t="e" cm="1">
        <f t="array" ref="S17">_xlfn.IFS(D17="Stroški nakupa nepremičnin",65,D17="Stroški gradnje nepremičnin",65,D17="Stroški opreme in drugih opredmetenih sredstev",80,D17="Stroški nakupa kmetijske mehanizacije",65,D17="Stroški neopredmetenih sredstev",80,D17="Stroški storitev zunanjih izvajalcev (vključno s komuniciranjem)",80,D17="Stroški nakupa zemljišč",65)</f>
        <v>#N/A</v>
      </c>
      <c r="T17" s="20" t="e">
        <f t="shared" si="11"/>
        <v>#N/A</v>
      </c>
      <c r="U17" s="20" t="e">
        <f t="shared" si="12"/>
        <v>#N/A</v>
      </c>
      <c r="V17" s="41">
        <f t="shared" si="13"/>
        <v>0</v>
      </c>
      <c r="W17" s="41" t="e">
        <f t="shared" si="14"/>
        <v>#N/A</v>
      </c>
      <c r="X17" s="41" t="e">
        <f t="shared" si="15"/>
        <v>#N/A</v>
      </c>
      <c r="Y17" s="7"/>
    </row>
    <row r="18" spans="1:25" x14ac:dyDescent="0.2">
      <c r="A18" s="73">
        <v>12</v>
      </c>
      <c r="B18" s="70"/>
      <c r="C18" s="71"/>
      <c r="D18" s="72"/>
      <c r="E18" s="72"/>
      <c r="F18" s="72"/>
      <c r="G18" s="72"/>
      <c r="H18" s="69"/>
      <c r="I18" s="72"/>
      <c r="J18" s="69"/>
      <c r="K18" s="6"/>
      <c r="L18" s="6"/>
      <c r="M18" s="6"/>
      <c r="N18" s="20">
        <f>L18*M18</f>
        <v>0</v>
      </c>
      <c r="O18" s="21"/>
      <c r="P18" s="20">
        <f>+O18*N18</f>
        <v>0</v>
      </c>
      <c r="Q18" s="20">
        <f>N18+P18</f>
        <v>0</v>
      </c>
      <c r="R18" s="2"/>
      <c r="S18" s="22" t="e" cm="1">
        <f t="array" ref="S18">_xlfn.IFS(D18="Stroški nakupa nepremičnin",65,D18="Stroški gradnje nepremičnin",65,D18="Stroški opreme in drugih opredmetenih sredstev",80,D18="Stroški nakupa kmetijske mehanizacije",65,D18="Stroški neopredmetenih sredstev",80,D18="Stroški storitev zunanjih izvajalcev (vključno s komuniciranjem)",80,D18="Stroški nakupa zemljišč",65)</f>
        <v>#N/A</v>
      </c>
      <c r="T18" s="20" t="e">
        <f t="shared" ref="T18:T23" si="22">(R18*S18)/100</f>
        <v>#N/A</v>
      </c>
      <c r="U18" s="20" t="e">
        <f t="shared" ref="U18:U23" si="23">Q18-X18</f>
        <v>#N/A</v>
      </c>
      <c r="V18" s="41">
        <f t="shared" ref="V18:V23" si="24">R18*20%</f>
        <v>0</v>
      </c>
      <c r="W18" s="41" t="e">
        <f t="shared" ref="W18:W23" si="25">(V18*S18)/100</f>
        <v>#N/A</v>
      </c>
      <c r="X18" s="41" t="e">
        <f t="shared" ref="X18:X23" si="26">T18+W18</f>
        <v>#N/A</v>
      </c>
      <c r="Y18" s="7"/>
    </row>
    <row r="19" spans="1:25" x14ac:dyDescent="0.2">
      <c r="A19" s="73">
        <v>13</v>
      </c>
      <c r="B19" s="70"/>
      <c r="C19" s="71"/>
      <c r="D19" s="72"/>
      <c r="E19" s="72"/>
      <c r="F19" s="72"/>
      <c r="G19" s="72"/>
      <c r="H19" s="69"/>
      <c r="I19" s="72"/>
      <c r="J19" s="69"/>
      <c r="K19" s="6"/>
      <c r="L19" s="6"/>
      <c r="M19" s="6"/>
      <c r="N19" s="20">
        <f>L19*M19</f>
        <v>0</v>
      </c>
      <c r="O19" s="21"/>
      <c r="P19" s="20">
        <f>+O19*N19</f>
        <v>0</v>
      </c>
      <c r="Q19" s="20">
        <f>N19+P19</f>
        <v>0</v>
      </c>
      <c r="R19" s="2"/>
      <c r="S19" s="22" t="e" cm="1">
        <f t="array" ref="S19">_xlfn.IFS(D19="Stroški nakupa nepremičnin",65,D19="Stroški gradnje nepremičnin",65,D19="Stroški opreme in drugih opredmetenih sredstev",80,D19="Stroški nakupa kmetijske mehanizacije",65,D19="Stroški neopredmetenih sredstev",80,D19="Stroški storitev zunanjih izvajalcev (vključno s komuniciranjem)",80,D19="Stroški nakupa zemljišč",65)</f>
        <v>#N/A</v>
      </c>
      <c r="T19" s="20" t="e">
        <f t="shared" si="22"/>
        <v>#N/A</v>
      </c>
      <c r="U19" s="20" t="e">
        <f t="shared" si="23"/>
        <v>#N/A</v>
      </c>
      <c r="V19" s="41">
        <f t="shared" si="24"/>
        <v>0</v>
      </c>
      <c r="W19" s="41" t="e">
        <f t="shared" si="25"/>
        <v>#N/A</v>
      </c>
      <c r="X19" s="41" t="e">
        <f t="shared" si="26"/>
        <v>#N/A</v>
      </c>
      <c r="Y19" s="7"/>
    </row>
    <row r="20" spans="1:25" x14ac:dyDescent="0.2">
      <c r="A20" s="73">
        <v>14</v>
      </c>
      <c r="B20" s="70"/>
      <c r="C20" s="71"/>
      <c r="D20" s="72"/>
      <c r="E20" s="72"/>
      <c r="F20" s="72"/>
      <c r="G20" s="72"/>
      <c r="H20" s="69"/>
      <c r="I20" s="72"/>
      <c r="J20" s="69"/>
      <c r="K20" s="6"/>
      <c r="L20" s="6"/>
      <c r="M20" s="6"/>
      <c r="N20" s="20">
        <f t="shared" ref="N20" si="27">L20*M20</f>
        <v>0</v>
      </c>
      <c r="O20" s="21"/>
      <c r="P20" s="20">
        <f t="shared" ref="P20" si="28">+O20*N20</f>
        <v>0</v>
      </c>
      <c r="Q20" s="20">
        <f t="shared" ref="Q20" si="29">N20+P20</f>
        <v>0</v>
      </c>
      <c r="R20" s="2"/>
      <c r="S20" s="22" t="e" cm="1">
        <f t="array" ref="S20">_xlfn.IFS(D20="Stroški nakupa nepremičnin",65,D20="Stroški gradnje nepremičnin",65,D20="Stroški opreme in drugih opredmetenih sredstev",80,D20="Stroški nakupa kmetijske mehanizacije",65,D20="Stroški neopredmetenih sredstev",80,D20="Stroški storitev zunanjih izvajalcev (vključno s komuniciranjem)",80,D20="Stroški nakupa zemljišč",65)</f>
        <v>#N/A</v>
      </c>
      <c r="T20" s="20" t="e">
        <f t="shared" si="22"/>
        <v>#N/A</v>
      </c>
      <c r="U20" s="20" t="e">
        <f t="shared" si="23"/>
        <v>#N/A</v>
      </c>
      <c r="V20" s="41">
        <f t="shared" si="24"/>
        <v>0</v>
      </c>
      <c r="W20" s="41" t="e">
        <f t="shared" si="25"/>
        <v>#N/A</v>
      </c>
      <c r="X20" s="41" t="e">
        <f t="shared" si="26"/>
        <v>#N/A</v>
      </c>
      <c r="Y20" s="7"/>
    </row>
    <row r="21" spans="1:25" x14ac:dyDescent="0.2">
      <c r="A21" s="73">
        <v>15</v>
      </c>
      <c r="B21" s="70"/>
      <c r="C21" s="71"/>
      <c r="D21" s="72"/>
      <c r="E21" s="72"/>
      <c r="F21" s="72"/>
      <c r="G21" s="72"/>
      <c r="H21" s="69"/>
      <c r="I21" s="72"/>
      <c r="J21" s="69"/>
      <c r="K21" s="6"/>
      <c r="L21" s="6"/>
      <c r="M21" s="6"/>
      <c r="N21" s="20">
        <f>L21*M21</f>
        <v>0</v>
      </c>
      <c r="O21" s="21"/>
      <c r="P21" s="20">
        <f>+O21*N21</f>
        <v>0</v>
      </c>
      <c r="Q21" s="20">
        <f>N21+P21</f>
        <v>0</v>
      </c>
      <c r="R21" s="2"/>
      <c r="S21" s="22" t="e" cm="1">
        <f t="array" ref="S21">_xlfn.IFS(D21="Stroški nakupa nepremičnin",65,D21="Stroški gradnje nepremičnin",65,D21="Stroški opreme in drugih opredmetenih sredstev",80,D21="Stroški nakupa kmetijske mehanizacije",65,D21="Stroški neopredmetenih sredstev",80,D21="Stroški storitev zunanjih izvajalcev (vključno s komuniciranjem)",80,D21="Stroški nakupa zemljišč",65)</f>
        <v>#N/A</v>
      </c>
      <c r="T21" s="20" t="e">
        <f t="shared" ref="T21" si="30">(R21*S21)/100</f>
        <v>#N/A</v>
      </c>
      <c r="U21" s="20" t="e">
        <f t="shared" ref="U21" si="31">Q21-X21</f>
        <v>#N/A</v>
      </c>
      <c r="V21" s="41">
        <f t="shared" ref="V21" si="32">R21*20%</f>
        <v>0</v>
      </c>
      <c r="W21" s="41" t="e">
        <f t="shared" ref="W21" si="33">(V21*S21)/100</f>
        <v>#N/A</v>
      </c>
      <c r="X21" s="41" t="e">
        <f t="shared" ref="X21" si="34">T21+W21</f>
        <v>#N/A</v>
      </c>
      <c r="Y21" s="7"/>
    </row>
    <row r="22" spans="1:25" x14ac:dyDescent="0.2">
      <c r="A22" s="73">
        <v>16</v>
      </c>
      <c r="B22" s="70"/>
      <c r="C22" s="71"/>
      <c r="D22" s="72"/>
      <c r="E22" s="72"/>
      <c r="F22" s="72"/>
      <c r="G22" s="72"/>
      <c r="H22" s="69"/>
      <c r="I22" s="72"/>
      <c r="J22" s="69"/>
      <c r="K22" s="6"/>
      <c r="L22" s="6"/>
      <c r="M22" s="6"/>
      <c r="N22" s="20">
        <f>L22*M22</f>
        <v>0</v>
      </c>
      <c r="O22" s="21"/>
      <c r="P22" s="20">
        <f>+O22*N22</f>
        <v>0</v>
      </c>
      <c r="Q22" s="20">
        <f>N22+P22</f>
        <v>0</v>
      </c>
      <c r="R22" s="2"/>
      <c r="S22" s="22" t="e" cm="1">
        <f t="array" ref="S22">_xlfn.IFS(D22="Stroški nakupa nepremičnin",65,D22="Stroški gradnje nepremičnin",65,D22="Stroški opreme in drugih opredmetenih sredstev",80,D22="Stroški nakupa kmetijske mehanizacije",65,D22="Stroški neopredmetenih sredstev",80,D22="Stroški storitev zunanjih izvajalcev (vključno s komuniciranjem)",80,D22="Stroški nakupa zemljišč",65)</f>
        <v>#N/A</v>
      </c>
      <c r="T22" s="20" t="e">
        <f t="shared" si="22"/>
        <v>#N/A</v>
      </c>
      <c r="U22" s="20" t="e">
        <f t="shared" si="23"/>
        <v>#N/A</v>
      </c>
      <c r="V22" s="41">
        <f t="shared" si="24"/>
        <v>0</v>
      </c>
      <c r="W22" s="41" t="e">
        <f t="shared" si="25"/>
        <v>#N/A</v>
      </c>
      <c r="X22" s="41" t="e">
        <f t="shared" si="26"/>
        <v>#N/A</v>
      </c>
      <c r="Y22" s="7"/>
    </row>
    <row r="23" spans="1:25" x14ac:dyDescent="0.2">
      <c r="A23" s="73">
        <v>17</v>
      </c>
      <c r="B23" s="70"/>
      <c r="C23" s="71"/>
      <c r="D23" s="72"/>
      <c r="E23" s="72"/>
      <c r="F23" s="72"/>
      <c r="G23" s="72"/>
      <c r="H23" s="69"/>
      <c r="I23" s="72"/>
      <c r="J23" s="69"/>
      <c r="K23" s="6"/>
      <c r="L23" s="6"/>
      <c r="M23" s="6"/>
      <c r="N23" s="20">
        <f t="shared" ref="N23" si="35">L23*M23</f>
        <v>0</v>
      </c>
      <c r="O23" s="21"/>
      <c r="P23" s="20">
        <f t="shared" ref="P23" si="36">+O23*N23</f>
        <v>0</v>
      </c>
      <c r="Q23" s="20">
        <f t="shared" ref="Q23" si="37">N23+P23</f>
        <v>0</v>
      </c>
      <c r="R23" s="2"/>
      <c r="S23" s="22" t="e" cm="1">
        <f t="array" ref="S23">_xlfn.IFS(D23="Stroški nakupa nepremičnin",65,D23="Stroški gradnje nepremičnin",65,D23="Stroški opreme in drugih opredmetenih sredstev",80,D23="Stroški nakupa kmetijske mehanizacije",65,D23="Stroški neopredmetenih sredstev",80,D23="Stroški storitev zunanjih izvajalcev (vključno s komuniciranjem)",80,D23="Stroški nakupa zemljišč",65)</f>
        <v>#N/A</v>
      </c>
      <c r="T23" s="20" t="e">
        <f t="shared" si="22"/>
        <v>#N/A</v>
      </c>
      <c r="U23" s="20" t="e">
        <f t="shared" si="23"/>
        <v>#N/A</v>
      </c>
      <c r="V23" s="41">
        <f t="shared" si="24"/>
        <v>0</v>
      </c>
      <c r="W23" s="41" t="e">
        <f t="shared" si="25"/>
        <v>#N/A</v>
      </c>
      <c r="X23" s="41" t="e">
        <f t="shared" si="26"/>
        <v>#N/A</v>
      </c>
      <c r="Y23" s="7"/>
    </row>
    <row r="24" spans="1:25" x14ac:dyDescent="0.2">
      <c r="A24" s="73">
        <v>18</v>
      </c>
      <c r="B24" s="70"/>
      <c r="C24" s="71"/>
      <c r="D24" s="72"/>
      <c r="E24" s="72"/>
      <c r="F24" s="72"/>
      <c r="G24" s="72"/>
      <c r="H24" s="69"/>
      <c r="I24" s="72"/>
      <c r="J24" s="69"/>
      <c r="K24" s="6"/>
      <c r="L24" s="6"/>
      <c r="M24" s="6"/>
      <c r="N24" s="20">
        <f>L24*M24</f>
        <v>0</v>
      </c>
      <c r="O24" s="21"/>
      <c r="P24" s="20">
        <f>+O24*N24</f>
        <v>0</v>
      </c>
      <c r="Q24" s="20">
        <f>N24+P24</f>
        <v>0</v>
      </c>
      <c r="R24" s="2"/>
      <c r="S24" s="22" t="e" cm="1">
        <f t="array" ref="S24">_xlfn.IFS(D24="Stroški nakupa nepremičnin",65,D24="Stroški gradnje nepremičnin",65,D24="Stroški opreme in drugih opredmetenih sredstev",80,D24="Stroški nakupa kmetijske mehanizacije",65,D24="Stroški neopredmetenih sredstev",80,D24="Stroški storitev zunanjih izvajalcev (vključno s komuniciranjem)",80,D24="Stroški nakupa zemljišč",65)</f>
        <v>#N/A</v>
      </c>
      <c r="T24" s="20" t="e">
        <f t="shared" ref="T24:T26" si="38">(R24*S24)/100</f>
        <v>#N/A</v>
      </c>
      <c r="U24" s="20" t="e">
        <f t="shared" ref="U24:U26" si="39">Q24-X24</f>
        <v>#N/A</v>
      </c>
      <c r="V24" s="41">
        <f t="shared" ref="V24:V26" si="40">R24*20%</f>
        <v>0</v>
      </c>
      <c r="W24" s="41" t="e">
        <f t="shared" ref="W24:W26" si="41">(V24*S24)/100</f>
        <v>#N/A</v>
      </c>
      <c r="X24" s="41" t="e">
        <f t="shared" ref="X24:X26" si="42">T24+W24</f>
        <v>#N/A</v>
      </c>
      <c r="Y24" s="7"/>
    </row>
    <row r="25" spans="1:25" x14ac:dyDescent="0.2">
      <c r="A25" s="73">
        <v>19</v>
      </c>
      <c r="B25" s="70"/>
      <c r="C25" s="71"/>
      <c r="D25" s="72"/>
      <c r="E25" s="72"/>
      <c r="F25" s="72"/>
      <c r="G25" s="72"/>
      <c r="H25" s="69"/>
      <c r="I25" s="72"/>
      <c r="J25" s="69"/>
      <c r="K25" s="6"/>
      <c r="L25" s="6"/>
      <c r="M25" s="6"/>
      <c r="N25" s="20">
        <f t="shared" ref="N25:N26" si="43">L25*M25</f>
        <v>0</v>
      </c>
      <c r="O25" s="21"/>
      <c r="P25" s="20">
        <f t="shared" ref="P25:P26" si="44">+O25*N25</f>
        <v>0</v>
      </c>
      <c r="Q25" s="20">
        <f t="shared" ref="Q25:Q26" si="45">N25+P25</f>
        <v>0</v>
      </c>
      <c r="R25" s="2"/>
      <c r="S25" s="22" t="e" cm="1">
        <f t="array" ref="S25">_xlfn.IFS(D25="Stroški nakupa nepremičnin",65,D25="Stroški gradnje nepremičnin",65,D25="Stroški opreme in drugih opredmetenih sredstev",80,D25="Stroški nakupa kmetijske mehanizacije",65,D25="Stroški neopredmetenih sredstev",80,D25="Stroški storitev zunanjih izvajalcev (vključno s komuniciranjem)",80,D25="Stroški nakupa zemljišč",65)</f>
        <v>#N/A</v>
      </c>
      <c r="T25" s="20" t="e">
        <f t="shared" si="38"/>
        <v>#N/A</v>
      </c>
      <c r="U25" s="20" t="e">
        <f t="shared" si="39"/>
        <v>#N/A</v>
      </c>
      <c r="V25" s="41">
        <f t="shared" si="40"/>
        <v>0</v>
      </c>
      <c r="W25" s="41" t="e">
        <f t="shared" si="41"/>
        <v>#N/A</v>
      </c>
      <c r="X25" s="41" t="e">
        <f t="shared" si="42"/>
        <v>#N/A</v>
      </c>
      <c r="Y25" s="7"/>
    </row>
    <row r="26" spans="1:25" x14ac:dyDescent="0.2">
      <c r="A26" s="73">
        <v>20</v>
      </c>
      <c r="B26" s="70"/>
      <c r="C26" s="71"/>
      <c r="D26" s="72"/>
      <c r="E26" s="72"/>
      <c r="F26" s="72"/>
      <c r="G26" s="72"/>
      <c r="H26" s="69"/>
      <c r="I26" s="72"/>
      <c r="J26" s="69"/>
      <c r="K26" s="6"/>
      <c r="L26" s="6"/>
      <c r="M26" s="6"/>
      <c r="N26" s="20">
        <f t="shared" si="43"/>
        <v>0</v>
      </c>
      <c r="O26" s="21"/>
      <c r="P26" s="20">
        <f t="shared" si="44"/>
        <v>0</v>
      </c>
      <c r="Q26" s="20">
        <f t="shared" si="45"/>
        <v>0</v>
      </c>
      <c r="R26" s="2"/>
      <c r="S26" s="22" t="e" cm="1">
        <f t="array" ref="S26">_xlfn.IFS(D26="Stroški nakupa nepremičnin",65,D26="Stroški gradnje nepremičnin",65,D26="Stroški opreme in drugih opredmetenih sredstev",80,D26="Stroški nakupa kmetijske mehanizacije",65,D26="Stroški neopredmetenih sredstev",80,D26="Stroški storitev zunanjih izvajalcev (vključno s komuniciranjem)",80,D26="Stroški nakupa zemljišč",65)</f>
        <v>#N/A</v>
      </c>
      <c r="T26" s="20" t="e">
        <f t="shared" si="38"/>
        <v>#N/A</v>
      </c>
      <c r="U26" s="20" t="e">
        <f t="shared" si="39"/>
        <v>#N/A</v>
      </c>
      <c r="V26" s="41">
        <f t="shared" si="40"/>
        <v>0</v>
      </c>
      <c r="W26" s="41" t="e">
        <f t="shared" si="41"/>
        <v>#N/A</v>
      </c>
      <c r="X26" s="41" t="e">
        <f t="shared" si="42"/>
        <v>#N/A</v>
      </c>
      <c r="Y26" s="7"/>
    </row>
    <row r="27" spans="1:25" s="24" customFormat="1" ht="23.25" customHeight="1" thickBot="1" x14ac:dyDescent="0.25">
      <c r="A27" s="104" t="s">
        <v>62</v>
      </c>
      <c r="B27" s="105"/>
      <c r="C27" s="105"/>
      <c r="D27" s="105"/>
      <c r="E27" s="105"/>
      <c r="F27" s="105"/>
      <c r="G27" s="105"/>
      <c r="H27" s="105"/>
      <c r="I27" s="105"/>
      <c r="J27" s="105"/>
      <c r="K27" s="105"/>
      <c r="L27" s="105"/>
      <c r="M27" s="105"/>
      <c r="N27" s="42"/>
      <c r="O27" s="42"/>
      <c r="P27" s="42"/>
      <c r="Q27" s="42"/>
      <c r="R27" s="44"/>
      <c r="S27" s="42"/>
      <c r="T27" s="42"/>
      <c r="U27" s="42"/>
      <c r="V27" s="42"/>
      <c r="W27" s="42"/>
      <c r="X27" s="42"/>
      <c r="Y27" s="23"/>
    </row>
    <row r="28" spans="1:25" ht="21" customHeight="1" x14ac:dyDescent="0.2">
      <c r="A28" s="102" t="s">
        <v>59</v>
      </c>
      <c r="B28" s="103"/>
      <c r="C28" s="103"/>
      <c r="D28" s="103"/>
      <c r="E28" s="103"/>
      <c r="F28" s="103"/>
      <c r="G28" s="103"/>
      <c r="H28" s="103"/>
      <c r="I28" s="103"/>
      <c r="J28" s="103"/>
      <c r="K28" s="103"/>
      <c r="L28" s="103"/>
      <c r="M28" s="103"/>
      <c r="N28" s="45">
        <f>SUM(N7:N26)</f>
        <v>0</v>
      </c>
      <c r="O28" s="46" t="s">
        <v>16</v>
      </c>
      <c r="P28" s="45">
        <f>SUM(P7:P26)</f>
        <v>0</v>
      </c>
      <c r="Q28" s="45">
        <f>SUM(Q7:Q26)</f>
        <v>0</v>
      </c>
      <c r="R28" s="45">
        <f>SUM(R7:R26)</f>
        <v>0</v>
      </c>
      <c r="S28" s="46" t="s">
        <v>16</v>
      </c>
      <c r="T28" s="45" t="e">
        <f>SUM(T7:T26)</f>
        <v>#N/A</v>
      </c>
      <c r="U28" s="45" t="e">
        <f>SUM(U7:U26)</f>
        <v>#N/A</v>
      </c>
      <c r="V28" s="45">
        <f>SUM(V7:V26)</f>
        <v>0</v>
      </c>
      <c r="W28" s="45" t="e">
        <f>SUM(W7:W26)</f>
        <v>#N/A</v>
      </c>
      <c r="X28" s="45" t="e">
        <f>SUM(X7:X26)</f>
        <v>#N/A</v>
      </c>
      <c r="Y28" s="47"/>
    </row>
    <row r="29" spans="1:25" ht="20.25" customHeight="1" x14ac:dyDescent="0.2">
      <c r="A29" s="29"/>
      <c r="B29" s="29"/>
      <c r="C29" s="29"/>
      <c r="D29" s="29"/>
      <c r="E29" s="29"/>
      <c r="F29" s="29"/>
      <c r="G29" s="29"/>
      <c r="H29" s="29"/>
      <c r="I29" s="29"/>
      <c r="J29" s="29"/>
      <c r="K29" s="29"/>
      <c r="L29" s="29"/>
      <c r="P29" s="30"/>
    </row>
    <row r="30" spans="1:25" ht="17.25" customHeight="1" x14ac:dyDescent="0.2">
      <c r="A30" s="101"/>
      <c r="B30" s="101"/>
      <c r="C30" s="101"/>
      <c r="D30" s="101"/>
      <c r="E30" s="101"/>
      <c r="F30" s="101"/>
      <c r="G30" s="101"/>
      <c r="H30" s="101"/>
      <c r="I30" s="101"/>
      <c r="J30" s="101"/>
      <c r="K30" s="101"/>
      <c r="L30" s="101"/>
      <c r="M30" s="101"/>
      <c r="N30" s="101"/>
      <c r="O30" s="101"/>
      <c r="P30" s="101"/>
      <c r="Q30" s="101"/>
      <c r="R30" s="101"/>
      <c r="S30" s="101"/>
      <c r="T30" s="101"/>
      <c r="U30" s="25"/>
      <c r="V30" s="25"/>
      <c r="W30" s="25"/>
      <c r="X30" s="25"/>
      <c r="Y30" s="26"/>
    </row>
    <row r="31" spans="1:25" ht="17.25" customHeight="1" x14ac:dyDescent="0.2">
      <c r="A31" s="92" t="s">
        <v>53</v>
      </c>
      <c r="B31" s="92"/>
      <c r="C31" s="92"/>
      <c r="D31" s="93"/>
      <c r="E31" s="93"/>
      <c r="F31" s="93"/>
      <c r="G31" s="93"/>
      <c r="H31" s="93"/>
      <c r="I31" s="93"/>
      <c r="J31" s="93"/>
      <c r="K31" s="93"/>
      <c r="L31" s="93"/>
      <c r="M31" s="93"/>
      <c r="N31" s="93"/>
      <c r="O31" s="93"/>
      <c r="P31" s="93"/>
      <c r="Q31" s="93"/>
      <c r="R31" s="93"/>
      <c r="S31" s="93"/>
      <c r="T31" s="93"/>
      <c r="U31" s="27"/>
      <c r="V31" s="27"/>
      <c r="W31" s="27"/>
      <c r="X31" s="27"/>
      <c r="Y31" s="28"/>
    </row>
    <row r="32" spans="1:25" ht="31.5" customHeight="1" x14ac:dyDescent="0.2">
      <c r="A32" s="81" t="s">
        <v>86</v>
      </c>
      <c r="B32" s="81"/>
      <c r="C32" s="81"/>
      <c r="D32" s="82"/>
      <c r="E32" s="82"/>
      <c r="F32" s="82"/>
      <c r="G32" s="82"/>
      <c r="H32" s="82"/>
      <c r="I32" s="82"/>
      <c r="J32" s="82"/>
      <c r="K32" s="82"/>
      <c r="L32" s="82"/>
      <c r="M32" s="82"/>
      <c r="N32" s="82"/>
      <c r="O32" s="82"/>
      <c r="P32" s="82"/>
      <c r="Q32" s="82"/>
      <c r="R32" s="82"/>
      <c r="S32" s="82"/>
      <c r="T32" s="82"/>
      <c r="U32" s="11"/>
      <c r="V32" s="11"/>
      <c r="W32" s="11"/>
      <c r="X32" s="11"/>
      <c r="Y32" s="28"/>
    </row>
    <row r="33" spans="1:25" ht="48" customHeight="1" x14ac:dyDescent="0.2">
      <c r="A33" s="83" t="s">
        <v>55</v>
      </c>
      <c r="B33" s="83"/>
      <c r="C33" s="83"/>
      <c r="D33" s="83"/>
      <c r="E33" s="83"/>
      <c r="F33" s="83"/>
      <c r="G33" s="83"/>
      <c r="H33" s="83"/>
      <c r="I33" s="83"/>
      <c r="J33" s="83"/>
      <c r="K33" s="83"/>
      <c r="L33" s="83"/>
      <c r="M33" s="83"/>
      <c r="N33" s="83"/>
      <c r="O33" s="83"/>
      <c r="P33" s="83"/>
      <c r="Q33" s="83"/>
      <c r="R33" s="83"/>
      <c r="S33" s="83"/>
      <c r="T33" s="83"/>
      <c r="U33" s="12"/>
      <c r="V33" s="12"/>
      <c r="W33" s="12"/>
      <c r="X33" s="12"/>
      <c r="Y33" s="28"/>
    </row>
    <row r="34" spans="1:25" ht="20.25" customHeight="1" x14ac:dyDescent="0.2">
      <c r="A34" s="29"/>
      <c r="B34" s="29"/>
      <c r="C34" s="29"/>
      <c r="P34" s="30"/>
    </row>
    <row r="35" spans="1:25" ht="20.25" customHeight="1" x14ac:dyDescent="0.2">
      <c r="A35" s="43"/>
      <c r="B35" s="29"/>
      <c r="C35" s="29"/>
      <c r="D35" s="31"/>
      <c r="E35" s="31"/>
      <c r="F35" s="31"/>
      <c r="G35" s="31"/>
      <c r="H35" s="31"/>
      <c r="I35" s="31"/>
      <c r="J35" s="31"/>
      <c r="P35" s="30"/>
    </row>
    <row r="36" spans="1:25" ht="21" customHeight="1" x14ac:dyDescent="0.2">
      <c r="G36" s="10" t="s">
        <v>21</v>
      </c>
      <c r="H36" s="10"/>
      <c r="I36" s="10"/>
      <c r="J36" s="10"/>
      <c r="K36" s="10"/>
      <c r="L36" s="10"/>
      <c r="M36" s="10"/>
      <c r="N36" s="32"/>
      <c r="O36" s="32"/>
      <c r="P36" s="33"/>
      <c r="Q36" s="32"/>
      <c r="R36" s="32"/>
      <c r="S36" s="32"/>
      <c r="T36" s="32"/>
      <c r="U36" s="34"/>
      <c r="V36" s="34"/>
      <c r="W36" s="34"/>
      <c r="X36" s="34"/>
    </row>
    <row r="37" spans="1:25" ht="20.25" customHeight="1" x14ac:dyDescent="0.25">
      <c r="B37" s="66" t="s">
        <v>87</v>
      </c>
      <c r="C37" s="67"/>
      <c r="D37" s="67"/>
      <c r="E37" s="67"/>
      <c r="F37" s="67"/>
      <c r="G37" s="10" t="s">
        <v>58</v>
      </c>
      <c r="H37" s="10"/>
      <c r="I37" s="10"/>
      <c r="J37" s="10"/>
      <c r="K37" s="10"/>
      <c r="L37" s="10"/>
      <c r="M37" s="10"/>
      <c r="N37" s="32"/>
      <c r="O37" s="32"/>
      <c r="P37" s="33"/>
      <c r="Q37" s="32"/>
      <c r="R37" s="35"/>
      <c r="S37" s="32"/>
      <c r="T37" s="32"/>
      <c r="U37" s="34"/>
      <c r="V37" s="34"/>
      <c r="W37" s="34"/>
      <c r="X37" s="34"/>
    </row>
    <row r="38" spans="1:25" ht="25.5" customHeight="1" x14ac:dyDescent="0.25">
      <c r="B38" s="68"/>
      <c r="C38" s="67"/>
      <c r="D38" s="67"/>
      <c r="E38" s="67"/>
      <c r="F38" s="67"/>
      <c r="G38" s="67"/>
      <c r="H38" s="67"/>
      <c r="I38" s="67"/>
      <c r="J38" s="67"/>
      <c r="L38" s="62"/>
      <c r="M38" s="63"/>
      <c r="N38" s="63"/>
      <c r="O38" s="63"/>
      <c r="P38" s="64"/>
      <c r="Q38" s="63"/>
      <c r="R38" s="65"/>
      <c r="S38" s="63"/>
      <c r="T38" s="63"/>
      <c r="U38" s="24"/>
      <c r="V38" s="24"/>
      <c r="W38" s="24"/>
      <c r="X38" s="24"/>
    </row>
    <row r="39" spans="1:25" ht="25.5" customHeight="1" x14ac:dyDescent="0.25">
      <c r="B39" s="66" t="s">
        <v>63</v>
      </c>
      <c r="C39" s="67"/>
      <c r="D39" s="67"/>
      <c r="E39" s="67"/>
      <c r="F39" s="67"/>
      <c r="G39" s="67"/>
      <c r="H39" s="67"/>
      <c r="I39" s="67"/>
      <c r="J39" s="67"/>
      <c r="L39" s="24"/>
      <c r="M39" s="24"/>
      <c r="N39" s="24"/>
      <c r="O39" s="24"/>
      <c r="P39" s="24"/>
      <c r="Q39" s="24"/>
      <c r="R39" s="24"/>
      <c r="S39" s="24"/>
      <c r="T39" s="24"/>
      <c r="U39" s="24"/>
      <c r="V39" s="24"/>
      <c r="W39" s="24"/>
      <c r="X39" s="24"/>
    </row>
    <row r="40" spans="1:25" ht="25.5" customHeight="1" x14ac:dyDescent="0.2"/>
    <row r="41" spans="1:25" ht="25.5" customHeight="1" x14ac:dyDescent="0.2"/>
    <row r="42" spans="1:25" ht="20.25" customHeight="1" x14ac:dyDescent="0.2">
      <c r="A42" s="29"/>
      <c r="B42" s="29"/>
      <c r="C42" s="29"/>
      <c r="P42" s="30"/>
    </row>
    <row r="43" spans="1:25" ht="27.75" customHeight="1" x14ac:dyDescent="0.25">
      <c r="A43" s="36"/>
      <c r="B43" s="37"/>
      <c r="C43" s="37"/>
      <c r="D43" s="37"/>
      <c r="E43" s="37"/>
      <c r="F43" s="37"/>
      <c r="G43" s="37"/>
      <c r="H43" s="37"/>
      <c r="I43" s="37"/>
      <c r="J43" s="37"/>
      <c r="K43" s="37"/>
      <c r="L43" s="37"/>
      <c r="M43" s="37"/>
      <c r="N43" s="37"/>
      <c r="O43" s="37"/>
      <c r="P43" s="37"/>
      <c r="Q43" s="37"/>
      <c r="R43" s="37"/>
      <c r="S43" s="37"/>
      <c r="T43" s="37"/>
    </row>
    <row r="44" spans="1:25" ht="18" x14ac:dyDescent="0.25">
      <c r="A44" s="38"/>
    </row>
    <row r="45" spans="1:25" ht="18" x14ac:dyDescent="0.25">
      <c r="A45" s="39"/>
    </row>
    <row r="46" spans="1:25" ht="18" x14ac:dyDescent="0.25">
      <c r="A46" s="39"/>
    </row>
    <row r="47" spans="1:25" ht="18" x14ac:dyDescent="0.25">
      <c r="A47" s="39"/>
    </row>
    <row r="48" spans="1:25" ht="18" x14ac:dyDescent="0.25">
      <c r="A48" s="38"/>
    </row>
    <row r="49" spans="1:1" ht="18" x14ac:dyDescent="0.25">
      <c r="A49" s="39"/>
    </row>
    <row r="50" spans="1:1" ht="18" x14ac:dyDescent="0.25">
      <c r="A50" s="39"/>
    </row>
    <row r="51" spans="1:1" ht="18" x14ac:dyDescent="0.25">
      <c r="A51" s="39"/>
    </row>
    <row r="52" spans="1:1" ht="18" x14ac:dyDescent="0.25">
      <c r="A52" s="39"/>
    </row>
    <row r="53" spans="1:1" ht="18" x14ac:dyDescent="0.25">
      <c r="A53" s="39"/>
    </row>
    <row r="54" spans="1:1" ht="18" x14ac:dyDescent="0.25">
      <c r="A54" s="38"/>
    </row>
    <row r="55" spans="1:1" ht="18" x14ac:dyDescent="0.25">
      <c r="A55" s="38"/>
    </row>
    <row r="56" spans="1:1" ht="18" x14ac:dyDescent="0.25">
      <c r="A56" s="39"/>
    </row>
    <row r="57" spans="1:1" ht="18" x14ac:dyDescent="0.25">
      <c r="A57" s="39"/>
    </row>
    <row r="58" spans="1:1" ht="18" x14ac:dyDescent="0.25">
      <c r="A58" s="38"/>
    </row>
  </sheetData>
  <autoFilter ref="C6:C26" xr:uid="{00000000-0001-0000-0100-000000000000}"/>
  <dataConsolidate/>
  <mergeCells count="13">
    <mergeCell ref="A32:T32"/>
    <mergeCell ref="A33:T33"/>
    <mergeCell ref="Q3:R3"/>
    <mergeCell ref="T3:Y3"/>
    <mergeCell ref="A1:P1"/>
    <mergeCell ref="A2:P2"/>
    <mergeCell ref="A31:T31"/>
    <mergeCell ref="A3:P3"/>
    <mergeCell ref="A4:P4"/>
    <mergeCell ref="Q4:Y4"/>
    <mergeCell ref="A30:T30"/>
    <mergeCell ref="A28:M28"/>
    <mergeCell ref="A27:M27"/>
  </mergeCells>
  <phoneticPr fontId="0" type="noConversion"/>
  <dataValidations xWindow="519" yWindow="570" count="1">
    <dataValidation type="whole" operator="lessThanOrEqual" allowBlank="1" showInputMessage="1" showErrorMessage="1" sqref="S7:S26" xr:uid="{00000000-0002-0000-0100-000000000000}">
      <formula1>85</formula1>
    </dataValidation>
  </dataValidations>
  <printOptions headings="1"/>
  <pageMargins left="0.70866141732283472" right="0.70866141732283472" top="0.74803149606299213" bottom="0.74803149606299213" header="0.31496062992125984" footer="0.31496062992125984"/>
  <pageSetup paperSize="9" scale="39" fitToHeight="2" orientation="landscape" cellComments="asDisplayed" r:id="rId1"/>
  <drawing r:id="rId2"/>
  <extLst>
    <ext xmlns:x14="http://schemas.microsoft.com/office/spreadsheetml/2009/9/main" uri="{CCE6A557-97BC-4b89-ADB6-D9C93CAAB3DF}">
      <x14:dataValidations xmlns:xm="http://schemas.microsoft.com/office/excel/2006/main" xWindow="519" yWindow="570" count="5">
        <x14:dataValidation type="list" allowBlank="1" showInputMessage="1" showErrorMessage="1" prompt="S spustnega seznama izberi partnerja, ki bo izvajalec aktivnosti." xr:uid="{00000000-0002-0000-0100-000002000000}">
          <x14:formula1>
            <xm:f>'1. PODATKI-Navodila'!$A$13:$A$23</xm:f>
          </x14:formula1>
          <xm:sqref>C7:C26</xm:sqref>
        </x14:dataValidation>
        <x14:dataValidation type="list" allowBlank="1" showInputMessage="1" showErrorMessage="1" xr:uid="{00000000-0002-0000-0100-000004000000}">
          <x14:formula1>
            <xm:f>'1. PODATKI-Navodila'!$N$58:$N$60</xm:f>
          </x14:formula1>
          <xm:sqref>O7:O26</xm:sqref>
        </x14:dataValidation>
        <x14:dataValidation type="list" allowBlank="1" showInputMessage="1" showErrorMessage="1" promptTitle="Enota" prompt="Vrsto enote izberite iz spustnega seznama" xr:uid="{00000000-0002-0000-0100-000005000000}">
          <x14:formula1>
            <xm:f>'1. PODATKI-Navodila'!$K$57:$K$66</xm:f>
          </x14:formula1>
          <xm:sqref>K7:K26</xm:sqref>
        </x14:dataValidation>
        <x14:dataValidation type="list" allowBlank="1" showInputMessage="1" showErrorMessage="1" prompt="Izberi kategorijo stroško iz spustnega seznama." xr:uid="{00000000-0002-0000-0100-000003000000}">
          <x14:formula1>
            <xm:f>'1. PODATKI-Navodila'!$A$57:$A$68</xm:f>
          </x14:formula1>
          <xm:sqref>D7:D26</xm:sqref>
        </x14:dataValidation>
        <x14:dataValidation type="list" allowBlank="1" showInputMessage="1" showErrorMessage="1" prompt="Izberite aktivnost s spustnega seznama." xr:uid="{B4CFD582-1280-4975-8167-E4273884DE74}">
          <x14:formula1>
            <xm:f>'1. PODATKI-Navodila'!$A$27:$A$38</xm:f>
          </x14:formula1>
          <xm:sqref>B7:B26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C6DA117726FA140900425593D0F6FB2" ma:contentTypeVersion="23" ma:contentTypeDescription="Ustvari nov dokument." ma:contentTypeScope="" ma:versionID="ba31c08c9c59d90c8d3d6f53c8db6225">
  <xsd:schema xmlns:xsd="http://www.w3.org/2001/XMLSchema" xmlns:xs="http://www.w3.org/2001/XMLSchema" xmlns:p="http://schemas.microsoft.com/office/2006/metadata/properties" xmlns:ns2="524a147a-4e74-46c6-bf7e-428832b5aae4" xmlns:ns3="6375c345-f4e9-4e6b-a1ab-1e3c3f46ba11" targetNamespace="http://schemas.microsoft.com/office/2006/metadata/properties" ma:root="true" ma:fieldsID="4a62e46cce78365d2d54f435073e0fe9" ns2:_="" ns3:_="">
    <xsd:import namespace="524a147a-4e74-46c6-bf7e-428832b5aae4"/>
    <xsd:import namespace="6375c345-f4e9-4e6b-a1ab-1e3c3f46ba1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4a147a-4e74-46c6-bf7e-428832b5aa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Oznake slike" ma:readOnly="false" ma:fieldId="{5cf76f15-5ced-4ddc-b409-7134ff3c332f}" ma:taxonomyMulti="true" ma:sspId="1bca6fe4-e4b2-4e78-99bd-48a71b2596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75c345-f4e9-4e6b-a1ab-1e3c3f46ba11" elementFormDefault="qualified">
    <xsd:import namespace="http://schemas.microsoft.com/office/2006/documentManagement/types"/>
    <xsd:import namespace="http://schemas.microsoft.com/office/infopath/2007/PartnerControls"/>
    <xsd:element name="SharedWithUsers" ma:index="16"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V skupni rabi s podrobnostmi" ma:internalName="SharedWithDetails" ma:readOnly="true">
      <xsd:simpleType>
        <xsd:restriction base="dms:Note">
          <xsd:maxLength value="255"/>
        </xsd:restriction>
      </xsd:simpleType>
    </xsd:element>
    <xsd:element name="TaxCatchAll" ma:index="21" nillable="true" ma:displayName="Taxonomy Catch All Column" ma:hidden="true" ma:list="{cd55c178-dd61-4102-a80b-9b23f7e2f1bd}" ma:internalName="TaxCatchAll" ma:showField="CatchAllData" ma:web="6375c345-f4e9-4e6b-a1ab-1e3c3f46ba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375c345-f4e9-4e6b-a1ab-1e3c3f46ba11" xsi:nil="true"/>
    <lcf76f155ced4ddcb4097134ff3c332f xmlns="524a147a-4e74-46c6-bf7e-428832b5aae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A35E3C-3B1F-4E47-A13F-53AD545CE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4a147a-4e74-46c6-bf7e-428832b5aae4"/>
    <ds:schemaRef ds:uri="6375c345-f4e9-4e6b-a1ab-1e3c3f46b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80C83-E6AA-40CF-97C8-70021ED2CE96}">
  <ds:schemaRefs>
    <ds:schemaRef ds:uri="http://schemas.microsoft.com/office/2006/metadata/properties"/>
    <ds:schemaRef ds:uri="http://schemas.microsoft.com/office/infopath/2007/PartnerControls"/>
    <ds:schemaRef ds:uri="6375c345-f4e9-4e6b-a1ab-1e3c3f46ba11"/>
    <ds:schemaRef ds:uri="524a147a-4e74-46c6-bf7e-428832b5aae4"/>
  </ds:schemaRefs>
</ds:datastoreItem>
</file>

<file path=customXml/itemProps3.xml><?xml version="1.0" encoding="utf-8"?>
<ds:datastoreItem xmlns:ds="http://schemas.openxmlformats.org/officeDocument/2006/customXml" ds:itemID="{687ED5D0-0849-4D4E-B7B8-AE0D27AC0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5</vt:i4>
      </vt:variant>
    </vt:vector>
  </HeadingPairs>
  <TitlesOfParts>
    <vt:vector size="7" baseType="lpstr">
      <vt:lpstr>1. PODATKI-Navodila</vt:lpstr>
      <vt:lpstr>2. STROŠKOVNIK</vt:lpstr>
      <vt:lpstr>'1. PODATKI-Navodila'!Naziv_aktivnosti</vt:lpstr>
      <vt:lpstr>'1. PODATKI-Navodila'!Naziv_partnerja</vt:lpstr>
      <vt:lpstr>'1. PODATKI-Navodila'!Področje_tiskanja</vt:lpstr>
      <vt:lpstr>'2. STROŠKOVNIK'!Področje_tiskanja</vt:lpstr>
      <vt:lpstr>'2. STROŠKOVNIK'!Tiskanje_naslovov</vt:lpstr>
    </vt:vector>
  </TitlesOfParts>
  <Compan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Breda Kovačič</dc:creator>
  <cp:lastModifiedBy>Tina Štefanič</cp:lastModifiedBy>
  <cp:lastPrinted>2025-11-11T13:41:03Z</cp:lastPrinted>
  <dcterms:created xsi:type="dcterms:W3CDTF">2011-03-22T09:29:16Z</dcterms:created>
  <dcterms:modified xsi:type="dcterms:W3CDTF">2026-02-06T14:52:55Z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0x0101000C6DA117726FA140900425593D0F6FB2</vt:lpwstr>
  </property>
  <property fmtid="{D5CDD505-2E9C-101B-9397-08002B2CF9AE}" pid="3" name="MediaServiceImageTags">
    <vt:lpwstr/>
  </property>
</Properties>
</file>